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oslhod\Documents\Quarterly presentations\Q1 2020\"/>
    </mc:Choice>
  </mc:AlternateContent>
  <xr:revisionPtr revIDLastSave="0" documentId="8_{D3D4867B-06E2-4491-B7B2-8508C30428B5}" xr6:coauthVersionLast="44" xr6:coauthVersionMax="44" xr10:uidLastSave="{00000000-0000-0000-0000-000000000000}"/>
  <bookViews>
    <workbookView xWindow="28680" yWindow="-120" windowWidth="29040" windowHeight="1584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4" i="5" l="1"/>
  <c r="N44" i="2"/>
  <c r="N12" i="7" l="1"/>
  <c r="N11" i="3"/>
  <c r="N43" i="5"/>
  <c r="N43" i="2"/>
  <c r="M44" i="5"/>
  <c r="M44" i="2"/>
  <c r="M12" i="7" l="1"/>
  <c r="M11" i="3"/>
  <c r="M43" i="5"/>
  <c r="M43" i="2"/>
  <c r="L39" i="8"/>
  <c r="L44" i="5"/>
  <c r="L44" i="2"/>
  <c r="L12" i="7" l="1"/>
  <c r="L11" i="3"/>
  <c r="L43" i="5"/>
  <c r="L43" i="2"/>
  <c r="K39" i="9"/>
  <c r="L39" i="9" s="1"/>
  <c r="K39" i="8"/>
  <c r="K44" i="5" l="1"/>
  <c r="K44" i="2"/>
  <c r="K12" i="7" l="1"/>
  <c r="K11" i="3"/>
  <c r="K43" i="5"/>
  <c r="K43" i="2"/>
  <c r="J44" i="5"/>
  <c r="J44" i="2"/>
  <c r="J12" i="7" l="1"/>
  <c r="J11" i="3"/>
  <c r="J43" i="5"/>
  <c r="J43" i="2"/>
  <c r="I44" i="2"/>
  <c r="I44" i="5"/>
  <c r="G9" i="8" l="1"/>
  <c r="G8" i="8"/>
  <c r="I43" i="2" l="1"/>
  <c r="I12" i="7"/>
  <c r="I11" i="3"/>
  <c r="I43" i="5"/>
  <c r="H44" i="5"/>
  <c r="H44" i="2"/>
  <c r="H12" i="7" l="1"/>
  <c r="H11" i="3"/>
  <c r="H43" i="5"/>
  <c r="H43" i="2"/>
  <c r="B9" i="6"/>
  <c r="C9" i="6" s="1"/>
  <c r="D9" i="6" s="1"/>
  <c r="E9" i="6" s="1"/>
  <c r="G44" i="5"/>
  <c r="F44" i="5"/>
  <c r="E44" i="5"/>
  <c r="D44" i="5"/>
  <c r="C44" i="5"/>
  <c r="B44" i="5"/>
  <c r="G12" i="7" l="1"/>
  <c r="D43" i="5"/>
  <c r="E43" i="5"/>
  <c r="B43" i="5"/>
  <c r="F43" i="5"/>
  <c r="C43" i="5"/>
  <c r="G43" i="5"/>
  <c r="G44" i="2" l="1"/>
  <c r="G11" i="3" l="1"/>
  <c r="G43" i="2"/>
  <c r="D10" i="6" l="1"/>
  <c r="C10" i="6"/>
  <c r="E10" i="6"/>
  <c r="B10" i="6"/>
  <c r="B12" i="7"/>
  <c r="F12" i="7"/>
  <c r="C12" i="7"/>
  <c r="E12" i="7"/>
  <c r="D12" i="7"/>
  <c r="E44" i="2"/>
  <c r="F44" i="2"/>
  <c r="B44" i="2"/>
  <c r="C44" i="2"/>
  <c r="D44" i="2"/>
  <c r="B43" i="2" l="1"/>
  <c r="D43" i="2"/>
  <c r="C11" i="3"/>
  <c r="E43" i="2"/>
  <c r="B11" i="3"/>
  <c r="C43" i="2"/>
  <c r="E11" i="3"/>
  <c r="F11" i="3"/>
  <c r="F43" i="2"/>
  <c r="D11" i="3"/>
</calcChain>
</file>

<file path=xl/sharedStrings.xml><?xml version="1.0" encoding="utf-8"?>
<sst xmlns="http://schemas.openxmlformats.org/spreadsheetml/2006/main" count="351" uniqueCount="142">
  <si>
    <t>31 March 2018</t>
  </si>
  <si>
    <t>30 June 2018</t>
  </si>
  <si>
    <t>30 September 2018</t>
  </si>
  <si>
    <t>31 December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</si>
  <si>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</si>
  <si>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</si>
  <si>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</si>
  <si>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</si>
  <si>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</si>
  <si>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</si>
  <si>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</si>
  <si>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</si>
  <si>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</si>
  <si>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</si>
  <si>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</si>
  <si>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</si>
  <si>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Other current assets</t>
  </si>
  <si>
    <t>Restricted deposits</t>
  </si>
  <si>
    <t>Cash and cash equivalents</t>
  </si>
  <si>
    <t>Total current assets</t>
  </si>
  <si>
    <t>Assets classified as held-for sale</t>
  </si>
  <si>
    <t>TOTAL ASSETS</t>
  </si>
  <si>
    <t>EQUITY AND LIABILITIES</t>
  </si>
  <si>
    <t>Non-controlling interest</t>
  </si>
  <si>
    <t>Total equity</t>
  </si>
  <si>
    <t>Interest-bearing non-current liabilities</t>
  </si>
  <si>
    <t>Deferred tax liabilities</t>
  </si>
  <si>
    <t>Total non-current liabilities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</si>
  <si>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</si>
  <si>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</si>
  <si>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</si>
  <si>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</si>
  <si>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</si>
  <si>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</si>
  <si>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</si>
  <si>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</si>
  <si>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</si>
  <si>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</si>
  <si>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</si>
  <si>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</si>
  <si>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</si>
  <si>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</si>
  <si>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</si>
  <si>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</si>
  <si>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</si>
  <si>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</si>
  <si>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</si>
  <si>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</si>
  <si>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</si>
  <si>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</si>
  <si>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</si>
  <si>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</si>
  <si>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</si>
  <si>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</si>
  <si>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</si>
  <si>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</si>
  <si>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</si>
  <si>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</si>
  <si>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</si>
  <si>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 xml:space="preserve">CONSOLIDATED STATEMENT OF INCOME </t>
  </si>
  <si>
    <t>Total operating Income</t>
  </si>
  <si>
    <t>Silicones</t>
  </si>
  <si>
    <t>Silicon materials</t>
  </si>
  <si>
    <t>Foundry Products</t>
  </si>
  <si>
    <t>Carbon</t>
  </si>
  <si>
    <t>Other</t>
  </si>
  <si>
    <t>Eliminations</t>
  </si>
  <si>
    <t>Total</t>
  </si>
  <si>
    <t>EBITDA</t>
  </si>
  <si>
    <t>Operating profit (loss) before other gains and losses (EBIT)</t>
  </si>
  <si>
    <t>Amortisation, depreciation and impairment</t>
  </si>
  <si>
    <t>Changes in working capital</t>
  </si>
  <si>
    <t>Reinvestments</t>
  </si>
  <si>
    <t>Strategic investments</t>
  </si>
  <si>
    <t>Earnings per share</t>
  </si>
  <si>
    <t xml:space="preserve">Cash flow from operations </t>
  </si>
  <si>
    <t>Cash Flow from operations</t>
  </si>
  <si>
    <t>Investments in equity accounted companies</t>
  </si>
  <si>
    <t>Equity accounted investments</t>
  </si>
  <si>
    <t>Share of profit from equity accounted companies</t>
  </si>
  <si>
    <t>Income tax (expenses) benefits</t>
  </si>
  <si>
    <t>Operating profit (loss) before other items</t>
  </si>
  <si>
    <t>Basic and diluted earnings per share in NOK</t>
  </si>
  <si>
    <t>Equity accounted companies</t>
  </si>
  <si>
    <t>Changes in fair value commodity contracts</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</si>
  <si>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</si>
  <si>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</si>
  <si>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</si>
  <si>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</si>
  <si>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</si>
  <si>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</si>
  <si>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</si>
  <si>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</si>
  <si>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</si>
  <si>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</si>
  <si>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</si>
  <si>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</si>
  <si>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</si>
  <si>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</si>
  <si>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</si>
  <si>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</si>
  <si>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</si>
  <si>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</si>
  <si>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</si>
  <si>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</si>
  <si>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</si>
  <si>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</si>
  <si>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</si>
  <si>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</si>
  <si>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</si>
  <si>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</si>
  <si>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</si>
  <si>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</si>
  <si>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</si>
  <si>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</si>
  <si>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Operating profit (loss) before other items / EBIT</t>
  </si>
  <si>
    <t>Other items</t>
  </si>
  <si>
    <t>Income from equity accounted investment, other business</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</si>
  <si>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</si>
  <si>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</si>
  <si>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</si>
  <si>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Previosly this was included in Provisions and other non-current liabilities.  Comparable figures are only restated for 2018.</t>
    </r>
  </si>
  <si>
    <t>Share of profit from equity accounted financial investments</t>
  </si>
  <si>
    <t xml:space="preserve">2)  Current part of Employee benefit obligations is not presented on a separate line item in this presentation. </t>
  </si>
  <si>
    <t>1Q 2019</t>
  </si>
  <si>
    <t>31 March 2019</t>
  </si>
  <si>
    <t xml:space="preserve">Earnings per share has been presented as if the number of shares at the IPO date 22 March 2018 581,310,344 was outstanding for all periods presented. </t>
  </si>
  <si>
    <t>Repayment of lease liabilities (IFRS 16)</t>
  </si>
  <si>
    <t>Right-of-use assets</t>
  </si>
  <si>
    <t>30 June 2019</t>
  </si>
  <si>
    <t>2Q 2019</t>
  </si>
  <si>
    <t>Trade receivables</t>
  </si>
  <si>
    <t>Trade payables</t>
  </si>
  <si>
    <t>30 September 2019</t>
  </si>
  <si>
    <t>3Q 2019</t>
  </si>
  <si>
    <t>31 December 2019</t>
  </si>
  <si>
    <t>4Q 2019</t>
  </si>
  <si>
    <t>Changes in provisions, bills receivable and other</t>
  </si>
  <si>
    <t>Changes in fair value of commodity contracts</t>
  </si>
  <si>
    <t>Raw materials and energy for production</t>
  </si>
  <si>
    <t>31 March 2020</t>
  </si>
  <si>
    <t>1Q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</si>
</sst>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vertAlign val="superscript"/>
      <sz val="9"/>
      <name val="Calibri"/>
      <family val="2"/>
      <scheme val="minor"/>
    </font>
    <font>
      <sz val="9"/>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s>
  <fills count="2">
    <fill>
      <patternFill patternType="none"/>
    </fill>
    <fill>
      <patternFill patternType="gray125"/>
    </fill>
  </fills>
  <borders count="4">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3" fillId="0" borderId="0" xfId="2" applyFont="1"/>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7" fillId="0" borderId="1" xfId="2" applyFont="1" applyFill="1" applyBorder="1"/>
    <xf numFmtId="0" fontId="8" fillId="0" borderId="1" xfId="2" applyFont="1" applyFill="1" applyBorder="1" applyAlignment="1">
      <alignment horizontal="center"/>
    </xf>
    <xf numFmtId="49" fontId="8" fillId="0" borderId="1" xfId="2" quotePrefix="1" applyNumberFormat="1" applyFont="1" applyFill="1" applyBorder="1" applyAlignment="1">
      <alignment horizontal="right"/>
    </xf>
    <xf numFmtId="0" fontId="3" fillId="0" borderId="0" xfId="2" applyFont="1" applyFill="1" applyBorder="1"/>
    <xf numFmtId="14" fontId="4" fillId="0" borderId="0" xfId="2" applyNumberFormat="1" applyFont="1" applyFill="1" applyBorder="1"/>
    <xf numFmtId="0" fontId="3" fillId="0" borderId="0" xfId="2" applyFont="1" applyBorder="1"/>
    <xf numFmtId="0" fontId="4" fillId="0" borderId="2" xfId="2" applyFont="1" applyBorder="1"/>
    <xf numFmtId="0" fontId="4" fillId="0" borderId="1" xfId="2" applyFont="1" applyBorder="1"/>
    <xf numFmtId="166" fontId="3" fillId="0" borderId="0" xfId="4" applyNumberFormat="1" applyFont="1"/>
    <xf numFmtId="0" fontId="3" fillId="0" borderId="1" xfId="2" applyFont="1" applyBorder="1"/>
    <xf numFmtId="0" fontId="4" fillId="0" borderId="0" xfId="2" applyFont="1" applyFill="1"/>
    <xf numFmtId="0" fontId="3" fillId="0" borderId="0" xfId="2" applyFont="1" applyFill="1"/>
    <xf numFmtId="164" fontId="3" fillId="0" borderId="0" xfId="2" applyNumberFormat="1" applyFont="1" applyFill="1" applyAlignment="1">
      <alignment horizontal="left"/>
    </xf>
    <xf numFmtId="0" fontId="9" fillId="0" borderId="0" xfId="2" applyFont="1" applyFill="1"/>
    <xf numFmtId="167" fontId="3" fillId="0" borderId="0" xfId="4" applyNumberFormat="1" applyFont="1" applyFill="1" applyBorder="1"/>
    <xf numFmtId="167" fontId="4" fillId="0" borderId="2" xfId="4" applyNumberFormat="1" applyFont="1" applyFill="1" applyBorder="1"/>
    <xf numFmtId="167" fontId="3" fillId="0" borderId="0" xfId="4" applyNumberFormat="1" applyFont="1" applyFill="1"/>
    <xf numFmtId="167" fontId="3" fillId="0" borderId="1" xfId="4" applyNumberFormat="1" applyFont="1" applyFill="1" applyBorder="1"/>
    <xf numFmtId="167" fontId="4" fillId="0" borderId="1" xfId="4" applyNumberFormat="1" applyFont="1" applyFill="1" applyBorder="1"/>
    <xf numFmtId="167" fontId="3" fillId="0" borderId="0" xfId="4" applyNumberFormat="1" applyFont="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0" fontId="4" fillId="0" borderId="1" xfId="2" applyFont="1" applyBorder="1" applyAlignment="1">
      <alignment horizontal="center"/>
    </xf>
    <xf numFmtId="43" fontId="3" fillId="0" borderId="0" xfId="1" applyFont="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170" fontId="3" fillId="0" borderId="0" xfId="2" applyNumberFormat="1" applyFont="1"/>
    <xf numFmtId="0" fontId="3" fillId="0" borderId="0" xfId="0" applyFont="1" applyBorder="1"/>
    <xf numFmtId="168" fontId="10" fillId="0" borderId="0" xfId="2" applyNumberFormat="1" applyFont="1" applyBorder="1"/>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7" fontId="4"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0" fontId="4" fillId="0" borderId="1"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170" fontId="4" fillId="0" borderId="0" xfId="2" applyNumberFormat="1" applyFont="1" applyFill="1"/>
    <xf numFmtId="0" fontId="8" fillId="0" borderId="0" xfId="2" applyFont="1" applyFill="1" applyBorder="1" applyAlignment="1">
      <alignment horizontal="center" wrapText="1"/>
    </xf>
    <xf numFmtId="0" fontId="7" fillId="0" borderId="1" xfId="2" applyFont="1" applyFill="1" applyBorder="1" applyAlignment="1">
      <alignment horizontal="left"/>
    </xf>
    <xf numFmtId="166" fontId="3" fillId="0" borderId="0" xfId="4" applyNumberFormat="1" applyFont="1" applyFill="1" applyBorder="1" applyAlignment="1">
      <alignment horizontal="right"/>
    </xf>
    <xf numFmtId="0" fontId="13"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0" fontId="4" fillId="0" borderId="2" xfId="2" applyFont="1" applyFill="1" applyBorder="1"/>
    <xf numFmtId="166" fontId="4" fillId="0" borderId="2" xfId="4" applyNumberFormat="1" applyFont="1" applyFill="1" applyBorder="1" applyAlignment="1">
      <alignment horizontal="right"/>
    </xf>
    <xf numFmtId="166" fontId="14"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3" fontId="3" fillId="0" borderId="0" xfId="4" applyNumberFormat="1" applyFont="1" applyFill="1" applyBorder="1" applyAlignment="1">
      <alignment horizontal="right"/>
    </xf>
    <xf numFmtId="170" fontId="3" fillId="0" borderId="0" xfId="4" applyNumberFormat="1" applyFont="1" applyFill="1" applyBorder="1" applyAlignment="1">
      <alignment horizontal="right"/>
    </xf>
    <xf numFmtId="173" fontId="3" fillId="0" borderId="1" xfId="4" applyNumberFormat="1" applyFont="1" applyFill="1" applyBorder="1" applyAlignment="1">
      <alignment horizontal="right"/>
    </xf>
    <xf numFmtId="173" fontId="4" fillId="0" borderId="2" xfId="4" applyNumberFormat="1" applyFont="1" applyFill="1" applyBorder="1" applyAlignment="1">
      <alignment horizontal="right"/>
    </xf>
    <xf numFmtId="173" fontId="14" fillId="0" borderId="0" xfId="4" applyNumberFormat="1" applyFont="1" applyFill="1" applyAlignment="1">
      <alignment horizontal="right"/>
    </xf>
    <xf numFmtId="173" fontId="3" fillId="0" borderId="0" xfId="4" applyNumberFormat="1" applyFont="1" applyFill="1" applyAlignment="1">
      <alignment horizontal="right"/>
    </xf>
    <xf numFmtId="173" fontId="3" fillId="0" borderId="0" xfId="4" applyNumberFormat="1" applyFont="1" applyFill="1"/>
    <xf numFmtId="173"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3" fillId="0" borderId="0" xfId="0" applyNumberFormat="1" applyFont="1" applyFill="1"/>
    <xf numFmtId="166" fontId="13" fillId="0" borderId="0" xfId="0" applyNumberFormat="1" applyFont="1" applyFill="1"/>
    <xf numFmtId="173" fontId="0" fillId="0" borderId="0" xfId="0" applyNumberFormat="1" applyFill="1"/>
    <xf numFmtId="0" fontId="13" fillId="0" borderId="0" xfId="0" applyNumberFormat="1" applyFont="1" applyFill="1"/>
    <xf numFmtId="166" fontId="0" fillId="0" borderId="0" xfId="0" applyNumberFormat="1" applyFill="1"/>
    <xf numFmtId="0" fontId="3" fillId="0" borderId="0" xfId="2" applyFont="1" applyAlignment="1">
      <alignment horizontal="left" vertical="top" wrapText="1"/>
    </xf>
    <xf numFmtId="170" fontId="0" fillId="0" borderId="0" xfId="0" applyNumberFormat="1"/>
    <xf numFmtId="166" fontId="3" fillId="0" borderId="0" xfId="2" applyNumberFormat="1" applyFont="1"/>
    <xf numFmtId="2" fontId="3" fillId="0" borderId="0" xfId="1" applyNumberFormat="1" applyFont="1" applyBorder="1" applyAlignment="1" applyProtection="1">
      <protection locked="0"/>
    </xf>
    <xf numFmtId="0" fontId="15" fillId="0" borderId="3" xfId="2" applyFont="1" applyBorder="1" applyAlignment="1">
      <alignment horizontal="left" vertical="top" wrapText="1"/>
    </xf>
    <xf numFmtId="0" fontId="15" fillId="0" borderId="0" xfId="2" applyFont="1" applyAlignment="1">
      <alignment horizontal="left" vertical="top" wrapText="1"/>
    </xf>
    <xf numFmtId="0" fontId="15" fillId="0" borderId="0" xfId="2" applyFont="1" applyBorder="1" applyAlignment="1">
      <alignment horizontal="left" vertical="top" wrapText="1"/>
    </xf>
    <xf numFmtId="0" fontId="12" fillId="0" borderId="0" xfId="2" applyFont="1" applyAlignment="1">
      <alignment horizontal="left" vertical="top" wrapText="1"/>
    </xf>
    <xf numFmtId="0" fontId="11" fillId="0" borderId="0" xfId="2" applyFont="1" applyAlignment="1">
      <alignment horizontal="left" vertical="top" wrapText="1"/>
    </xf>
    <xf numFmtId="0" fontId="12" fillId="0" borderId="0" xfId="2" applyFont="1" applyAlignment="1">
      <alignment horizontal="left" wrapText="1"/>
    </xf>
    <xf numFmtId="0" fontId="11" fillId="0" borderId="0" xfId="2" applyFont="1" applyAlignment="1">
      <alignment horizontal="left"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72"/>
  <sheetViews>
    <sheetView tabSelected="1" zoomScaleNormal="100" workbookViewId="0"/>
  </sheetViews>
  <sheetFormatPr defaultColWidth="9.08984375" defaultRowHeight="13" outlineLevelRow="1" x14ac:dyDescent="0.3"/>
  <cols>
    <col min="1" max="1" width="42.36328125" style="1" customWidth="1"/>
    <col min="2" max="3" width="13.90625" style="1" bestFit="1" customWidth="1"/>
    <col min="4" max="4" width="16.90625" style="1" bestFit="1" customWidth="1"/>
    <col min="5" max="5" width="16.08984375" style="1" bestFit="1" customWidth="1"/>
    <col min="6" max="7" width="13.90625" style="1" bestFit="1" customWidth="1"/>
    <col min="8" max="8" width="16.90625" style="1" bestFit="1" customWidth="1"/>
    <col min="9" max="14" width="16.08984375" style="1" bestFit="1" customWidth="1"/>
    <col min="15" max="16384" width="9.08984375" style="1"/>
  </cols>
  <sheetData>
    <row r="1" spans="1:14" ht="14.5" x14ac:dyDescent="0.35">
      <c r="A1" s="2" t="s">
        <v>36</v>
      </c>
      <c r="B1" s="3"/>
      <c r="C1" s="3"/>
      <c r="D1" s="3"/>
      <c r="E1" s="3"/>
      <c r="F1"/>
      <c r="G1"/>
      <c r="H1"/>
      <c r="I1"/>
      <c r="J1"/>
      <c r="K1"/>
      <c r="L1"/>
      <c r="M1"/>
      <c r="N1"/>
    </row>
    <row r="2" spans="1:14" x14ac:dyDescent="0.3">
      <c r="F2" s="4"/>
      <c r="G2" s="4"/>
      <c r="H2" s="4"/>
      <c r="I2" s="4"/>
      <c r="J2" s="4"/>
      <c r="K2" s="4"/>
      <c r="L2" s="4"/>
      <c r="M2" s="4"/>
      <c r="N2" s="4"/>
    </row>
    <row r="3" spans="1:14" x14ac:dyDescent="0.3">
      <c r="A3" s="5"/>
      <c r="B3" s="6"/>
      <c r="C3" s="6"/>
      <c r="D3" s="6"/>
      <c r="E3" s="6"/>
      <c r="F3" s="6"/>
      <c r="G3" s="6"/>
      <c r="H3" s="6"/>
      <c r="I3" s="6"/>
      <c r="J3" s="6"/>
      <c r="K3" s="6"/>
      <c r="L3" s="6"/>
      <c r="M3" s="6"/>
      <c r="N3" s="6"/>
    </row>
    <row r="4" spans="1:14" ht="16.5" customHeight="1" x14ac:dyDescent="0.3">
      <c r="A4" s="7" t="s">
        <v>4</v>
      </c>
      <c r="B4" s="9" t="s">
        <v>5</v>
      </c>
      <c r="C4" s="9" t="s">
        <v>57</v>
      </c>
      <c r="D4" s="9" t="s">
        <v>58</v>
      </c>
      <c r="E4" s="9" t="s">
        <v>6</v>
      </c>
      <c r="F4" s="9" t="s">
        <v>0</v>
      </c>
      <c r="G4" s="9" t="s">
        <v>1</v>
      </c>
      <c r="H4" s="9" t="s">
        <v>2</v>
      </c>
      <c r="I4" s="9" t="s">
        <v>3</v>
      </c>
      <c r="J4" s="9" t="s">
        <v>125</v>
      </c>
      <c r="K4" s="9" t="s">
        <v>129</v>
      </c>
      <c r="L4" s="9" t="s">
        <v>133</v>
      </c>
      <c r="M4" s="9" t="s">
        <v>135</v>
      </c>
      <c r="N4" s="9" t="s">
        <v>140</v>
      </c>
    </row>
    <row r="5" spans="1:14" x14ac:dyDescent="0.3">
      <c r="A5" s="10"/>
      <c r="B5" s="11"/>
      <c r="C5" s="11"/>
      <c r="D5" s="11"/>
      <c r="E5" s="11"/>
      <c r="F5" s="11"/>
      <c r="G5" s="11"/>
      <c r="H5" s="11"/>
      <c r="I5" s="11"/>
      <c r="J5" s="11"/>
      <c r="K5" s="11"/>
      <c r="L5" s="11"/>
      <c r="M5" s="11"/>
      <c r="N5" s="11"/>
    </row>
    <row r="6" spans="1:14" x14ac:dyDescent="0.3">
      <c r="A6" s="2" t="s">
        <v>7</v>
      </c>
      <c r="B6" s="2"/>
      <c r="C6" s="2"/>
      <c r="D6" s="2"/>
      <c r="E6" s="2"/>
      <c r="F6" s="2"/>
      <c r="G6" s="2"/>
      <c r="H6" s="2"/>
      <c r="I6" s="2"/>
      <c r="J6" s="2"/>
      <c r="K6" s="2"/>
      <c r="L6" s="2"/>
      <c r="M6" s="2"/>
      <c r="N6" s="2"/>
    </row>
    <row r="8" spans="1:14" x14ac:dyDescent="0.3">
      <c r="A8" s="12" t="s">
        <v>8</v>
      </c>
      <c r="B8" s="21">
        <v>11347</v>
      </c>
      <c r="C8" s="21">
        <v>11360</v>
      </c>
      <c r="D8" s="21">
        <v>11105</v>
      </c>
      <c r="E8" s="21">
        <v>11950.4</v>
      </c>
      <c r="F8" s="21">
        <v>11811.5</v>
      </c>
      <c r="G8" s="21">
        <v>11812.1</v>
      </c>
      <c r="H8" s="21">
        <v>11619.3</v>
      </c>
      <c r="I8" s="21">
        <v>12445</v>
      </c>
      <c r="J8" s="21">
        <v>12408.8</v>
      </c>
      <c r="K8" s="21">
        <v>12375.3</v>
      </c>
      <c r="L8" s="21">
        <v>12791</v>
      </c>
      <c r="M8" s="21">
        <v>13201.8</v>
      </c>
      <c r="N8" s="21">
        <v>14840.1</v>
      </c>
    </row>
    <row r="9" spans="1:14" x14ac:dyDescent="0.3">
      <c r="A9" s="1" t="s">
        <v>128</v>
      </c>
      <c r="B9" s="21">
        <v>0</v>
      </c>
      <c r="C9" s="21">
        <v>0</v>
      </c>
      <c r="D9" s="21">
        <v>0</v>
      </c>
      <c r="E9" s="21">
        <v>0</v>
      </c>
      <c r="F9" s="21">
        <v>0</v>
      </c>
      <c r="G9" s="21">
        <v>0</v>
      </c>
      <c r="H9" s="21">
        <v>0</v>
      </c>
      <c r="I9" s="21">
        <v>0</v>
      </c>
      <c r="J9" s="21">
        <v>556.1</v>
      </c>
      <c r="K9" s="21">
        <v>543.79999999999995</v>
      </c>
      <c r="L9" s="21">
        <v>547.9</v>
      </c>
      <c r="M9" s="21">
        <v>580</v>
      </c>
      <c r="N9" s="21">
        <v>657.4</v>
      </c>
    </row>
    <row r="10" spans="1:14" x14ac:dyDescent="0.3">
      <c r="A10" s="1" t="s">
        <v>9</v>
      </c>
      <c r="B10" s="21">
        <v>349.1</v>
      </c>
      <c r="C10" s="21">
        <v>344</v>
      </c>
      <c r="D10" s="21">
        <v>330.6</v>
      </c>
      <c r="E10" s="21">
        <v>326.3</v>
      </c>
      <c r="F10" s="21">
        <v>335.4</v>
      </c>
      <c r="G10" s="21">
        <v>331.9</v>
      </c>
      <c r="H10" s="21">
        <v>327.9</v>
      </c>
      <c r="I10" s="21">
        <v>341.8</v>
      </c>
      <c r="J10" s="21">
        <v>337.9</v>
      </c>
      <c r="K10" s="21">
        <v>336.7</v>
      </c>
      <c r="L10" s="21">
        <v>514.70000000000005</v>
      </c>
      <c r="M10" s="21">
        <v>466.3</v>
      </c>
      <c r="N10" s="21">
        <v>521.4</v>
      </c>
    </row>
    <row r="11" spans="1:14" ht="13.5" customHeight="1" x14ac:dyDescent="0.3">
      <c r="A11" s="1" t="s">
        <v>10</v>
      </c>
      <c r="B11" s="21">
        <v>885.7</v>
      </c>
      <c r="C11" s="21">
        <v>898.2</v>
      </c>
      <c r="D11" s="21">
        <v>874.9</v>
      </c>
      <c r="E11" s="21">
        <v>911</v>
      </c>
      <c r="F11" s="21">
        <v>903.1</v>
      </c>
      <c r="G11" s="21">
        <v>896.8</v>
      </c>
      <c r="H11" s="21">
        <v>888.3</v>
      </c>
      <c r="I11" s="21">
        <v>921.7</v>
      </c>
      <c r="J11" s="21">
        <v>709.3</v>
      </c>
      <c r="K11" s="21">
        <v>700.6</v>
      </c>
      <c r="L11" s="21">
        <v>715.4</v>
      </c>
      <c r="M11" s="21">
        <v>777.2</v>
      </c>
      <c r="N11" s="21">
        <v>881.9</v>
      </c>
    </row>
    <row r="12" spans="1:14" x14ac:dyDescent="0.3">
      <c r="A12" s="12" t="s">
        <v>11</v>
      </c>
      <c r="B12" s="21">
        <v>103.1</v>
      </c>
      <c r="C12" s="21">
        <v>84.2</v>
      </c>
      <c r="D12" s="21">
        <v>41.4</v>
      </c>
      <c r="E12" s="21">
        <v>89.6</v>
      </c>
      <c r="F12" s="21">
        <v>40.200000000000003</v>
      </c>
      <c r="G12" s="21">
        <v>93.1</v>
      </c>
      <c r="H12" s="21">
        <v>42</v>
      </c>
      <c r="I12" s="21">
        <v>60</v>
      </c>
      <c r="J12" s="21">
        <v>57.5</v>
      </c>
      <c r="K12" s="21">
        <v>57.6</v>
      </c>
      <c r="L12" s="21">
        <v>59.1</v>
      </c>
      <c r="M12" s="21">
        <v>65.599999999999994</v>
      </c>
      <c r="N12" s="21">
        <v>294.60000000000002</v>
      </c>
    </row>
    <row r="13" spans="1:14" x14ac:dyDescent="0.3">
      <c r="A13" s="1" t="s">
        <v>77</v>
      </c>
      <c r="B13" s="21">
        <v>165.9</v>
      </c>
      <c r="C13" s="21">
        <v>173.6</v>
      </c>
      <c r="D13" s="21">
        <v>180.7</v>
      </c>
      <c r="E13" s="21">
        <v>158.5</v>
      </c>
      <c r="F13" s="21">
        <v>138</v>
      </c>
      <c r="G13" s="21">
        <v>158.1</v>
      </c>
      <c r="H13" s="21">
        <v>157.80000000000001</v>
      </c>
      <c r="I13" s="21">
        <v>133.9</v>
      </c>
      <c r="J13" s="21">
        <v>136.19999999999999</v>
      </c>
      <c r="K13" s="21">
        <v>121.4</v>
      </c>
      <c r="L13" s="21">
        <v>134.30000000000001</v>
      </c>
      <c r="M13" s="21">
        <v>128.5</v>
      </c>
      <c r="N13" s="21">
        <v>118.1</v>
      </c>
    </row>
    <row r="14" spans="1:14" x14ac:dyDescent="0.3">
      <c r="A14" s="1" t="s">
        <v>12</v>
      </c>
      <c r="B14" s="21">
        <v>62</v>
      </c>
      <c r="C14" s="21">
        <v>47.9</v>
      </c>
      <c r="D14" s="21">
        <v>96</v>
      </c>
      <c r="E14" s="21">
        <v>151.6</v>
      </c>
      <c r="F14" s="21">
        <v>19</v>
      </c>
      <c r="G14" s="21">
        <v>33.9</v>
      </c>
      <c r="H14" s="21">
        <v>101</v>
      </c>
      <c r="I14" s="21">
        <v>130.6</v>
      </c>
      <c r="J14" s="21">
        <v>75.400000000000006</v>
      </c>
      <c r="K14" s="21">
        <v>75</v>
      </c>
      <c r="L14" s="21">
        <v>58.5</v>
      </c>
      <c r="M14" s="21">
        <v>65.7</v>
      </c>
      <c r="N14" s="21">
        <v>8.5</v>
      </c>
    </row>
    <row r="15" spans="1:14" ht="14.25" customHeight="1" x14ac:dyDescent="0.3">
      <c r="A15" s="12" t="s">
        <v>13</v>
      </c>
      <c r="B15" s="21">
        <v>432.4</v>
      </c>
      <c r="C15" s="21">
        <v>499.4</v>
      </c>
      <c r="D15" s="21">
        <v>501</v>
      </c>
      <c r="E15" s="21">
        <v>407.2</v>
      </c>
      <c r="F15" s="21">
        <v>421.4</v>
      </c>
      <c r="G15" s="21">
        <v>412</v>
      </c>
      <c r="H15" s="21">
        <v>392.2</v>
      </c>
      <c r="I15" s="21">
        <v>440.9</v>
      </c>
      <c r="J15" s="21">
        <v>396.3</v>
      </c>
      <c r="K15" s="21">
        <v>395.4</v>
      </c>
      <c r="L15" s="21">
        <v>357.5</v>
      </c>
      <c r="M15" s="21">
        <v>407.2</v>
      </c>
      <c r="N15" s="21">
        <v>410.8</v>
      </c>
    </row>
    <row r="16" spans="1:14" x14ac:dyDescent="0.3">
      <c r="A16" s="13" t="s">
        <v>14</v>
      </c>
      <c r="B16" s="22">
        <v>13345.2</v>
      </c>
      <c r="C16" s="22">
        <v>13407.4</v>
      </c>
      <c r="D16" s="22">
        <v>13129.7</v>
      </c>
      <c r="E16" s="22">
        <v>13994.6</v>
      </c>
      <c r="F16" s="22">
        <v>13668.5</v>
      </c>
      <c r="G16" s="22">
        <v>13737.9</v>
      </c>
      <c r="H16" s="22">
        <v>13528.5</v>
      </c>
      <c r="I16" s="22">
        <v>14473.8</v>
      </c>
      <c r="J16" s="22">
        <v>14677.6</v>
      </c>
      <c r="K16" s="22">
        <v>14605.8</v>
      </c>
      <c r="L16" s="22">
        <v>15178.3</v>
      </c>
      <c r="M16" s="22">
        <v>15692.3</v>
      </c>
      <c r="N16" s="22">
        <v>17732.900000000001</v>
      </c>
    </row>
    <row r="17" spans="1:14" x14ac:dyDescent="0.3">
      <c r="B17" s="23"/>
      <c r="C17" s="23"/>
      <c r="D17" s="23"/>
      <c r="E17" s="23"/>
      <c r="F17" s="23"/>
      <c r="G17" s="23"/>
      <c r="H17" s="23"/>
      <c r="I17" s="23"/>
      <c r="J17" s="23"/>
      <c r="K17" s="23"/>
      <c r="L17" s="23"/>
      <c r="M17" s="23"/>
      <c r="N17" s="23"/>
    </row>
    <row r="18" spans="1:14" x14ac:dyDescent="0.3">
      <c r="A18" s="18" t="s">
        <v>15</v>
      </c>
      <c r="B18" s="21">
        <v>3964.2</v>
      </c>
      <c r="C18" s="21">
        <v>4202.3</v>
      </c>
      <c r="D18" s="21">
        <v>4007.4</v>
      </c>
      <c r="E18" s="21">
        <v>4099.2</v>
      </c>
      <c r="F18" s="21">
        <v>4430.8999999999996</v>
      </c>
      <c r="G18" s="21">
        <v>4733.3</v>
      </c>
      <c r="H18" s="21">
        <v>5152.5</v>
      </c>
      <c r="I18" s="21">
        <v>5466.7</v>
      </c>
      <c r="J18" s="21">
        <v>5411.2</v>
      </c>
      <c r="K18" s="21">
        <v>5285.6</v>
      </c>
      <c r="L18" s="21">
        <v>5279.6</v>
      </c>
      <c r="M18" s="21">
        <v>5224.2</v>
      </c>
      <c r="N18" s="21">
        <v>5867.5</v>
      </c>
    </row>
    <row r="19" spans="1:14" x14ac:dyDescent="0.3">
      <c r="A19" s="18" t="s">
        <v>131</v>
      </c>
      <c r="B19" s="21">
        <v>2228.9</v>
      </c>
      <c r="C19" s="21">
        <v>2329.8000000000002</v>
      </c>
      <c r="D19" s="21">
        <v>2402.6999999999998</v>
      </c>
      <c r="E19" s="21">
        <v>2518.4</v>
      </c>
      <c r="F19" s="21">
        <v>3115.1</v>
      </c>
      <c r="G19" s="21">
        <v>3148.7</v>
      </c>
      <c r="H19" s="21">
        <v>2904.3</v>
      </c>
      <c r="I19" s="21">
        <v>2390.9</v>
      </c>
      <c r="J19" s="21">
        <v>2619.5</v>
      </c>
      <c r="K19" s="21">
        <v>2239.6</v>
      </c>
      <c r="L19" s="21">
        <v>2482.8000000000002</v>
      </c>
      <c r="M19" s="21">
        <v>2269.4</v>
      </c>
      <c r="N19" s="21">
        <v>2822.9</v>
      </c>
    </row>
    <row r="20" spans="1:14" ht="14.25" customHeight="1" x14ac:dyDescent="0.3">
      <c r="A20" s="18" t="s">
        <v>12</v>
      </c>
      <c r="B20" s="21">
        <v>33.799999999999997</v>
      </c>
      <c r="C20" s="21">
        <v>25.7</v>
      </c>
      <c r="D20" s="21">
        <v>40.200000000000003</v>
      </c>
      <c r="E20" s="21">
        <v>33.4</v>
      </c>
      <c r="F20" s="21">
        <v>66.400000000000006</v>
      </c>
      <c r="G20" s="21">
        <v>268.60000000000002</v>
      </c>
      <c r="H20" s="21">
        <v>162</v>
      </c>
      <c r="I20" s="21">
        <v>302.60000000000002</v>
      </c>
      <c r="J20" s="21">
        <v>101.1</v>
      </c>
      <c r="K20" s="21">
        <v>59.7</v>
      </c>
      <c r="L20" s="21">
        <v>85</v>
      </c>
      <c r="M20" s="21">
        <v>37.799999999999997</v>
      </c>
      <c r="N20" s="21">
        <v>13.1</v>
      </c>
    </row>
    <row r="21" spans="1:14" ht="14.25" customHeight="1" x14ac:dyDescent="0.3">
      <c r="A21" s="1" t="s">
        <v>16</v>
      </c>
      <c r="B21" s="21">
        <v>1578.1</v>
      </c>
      <c r="C21" s="21">
        <v>1446.9</v>
      </c>
      <c r="D21" s="21">
        <v>2408.6</v>
      </c>
      <c r="E21" s="21">
        <v>2091</v>
      </c>
      <c r="F21" s="21">
        <v>804.4</v>
      </c>
      <c r="G21" s="21">
        <v>901.6</v>
      </c>
      <c r="H21" s="21">
        <v>984.2</v>
      </c>
      <c r="I21" s="21">
        <v>836.2</v>
      </c>
      <c r="J21" s="21">
        <v>814.3</v>
      </c>
      <c r="K21" s="21">
        <v>967.1</v>
      </c>
      <c r="L21" s="21">
        <v>986.4</v>
      </c>
      <c r="M21" s="21">
        <v>1012.8</v>
      </c>
      <c r="N21" s="21">
        <v>1188.4000000000001</v>
      </c>
    </row>
    <row r="22" spans="1:14" ht="14.25" customHeight="1" x14ac:dyDescent="0.3">
      <c r="A22" s="1" t="s">
        <v>17</v>
      </c>
      <c r="B22" s="21">
        <v>1063.5999999999999</v>
      </c>
      <c r="C22" s="21">
        <v>1180.8</v>
      </c>
      <c r="D22" s="21">
        <v>975.4</v>
      </c>
      <c r="E22" s="21">
        <v>1019.8</v>
      </c>
      <c r="F22" s="21">
        <v>1019.3</v>
      </c>
      <c r="G22" s="21">
        <v>872.2</v>
      </c>
      <c r="H22" s="21">
        <v>512.1</v>
      </c>
      <c r="I22" s="21">
        <v>577.20000000000005</v>
      </c>
      <c r="J22" s="21">
        <v>411.9</v>
      </c>
      <c r="K22" s="21">
        <v>344</v>
      </c>
      <c r="L22" s="21">
        <v>363.9</v>
      </c>
      <c r="M22" s="21">
        <v>271.3</v>
      </c>
      <c r="N22" s="21">
        <v>362.7</v>
      </c>
    </row>
    <row r="23" spans="1:14" x14ac:dyDescent="0.3">
      <c r="A23" s="12" t="s">
        <v>18</v>
      </c>
      <c r="B23" s="21">
        <v>1382.1</v>
      </c>
      <c r="C23" s="21">
        <v>1697</v>
      </c>
      <c r="D23" s="21">
        <v>1545.8</v>
      </c>
      <c r="E23" s="21">
        <v>1750.9</v>
      </c>
      <c r="F23" s="21">
        <v>4620.8</v>
      </c>
      <c r="G23" s="21">
        <v>4306.2</v>
      </c>
      <c r="H23" s="21">
        <v>3857.9</v>
      </c>
      <c r="I23" s="21">
        <v>7082</v>
      </c>
      <c r="J23" s="21">
        <v>6832.1</v>
      </c>
      <c r="K23" s="21">
        <v>5365.2</v>
      </c>
      <c r="L23" s="21">
        <v>5071.1000000000004</v>
      </c>
      <c r="M23" s="21">
        <v>4495.8</v>
      </c>
      <c r="N23" s="21">
        <v>4743.7</v>
      </c>
    </row>
    <row r="24" spans="1:14" x14ac:dyDescent="0.3">
      <c r="A24" s="13" t="s">
        <v>19</v>
      </c>
      <c r="B24" s="22">
        <v>10250.700000000001</v>
      </c>
      <c r="C24" s="22">
        <v>10882.5</v>
      </c>
      <c r="D24" s="22">
        <v>11380.2</v>
      </c>
      <c r="E24" s="22">
        <v>11512.7</v>
      </c>
      <c r="F24" s="22">
        <v>14056.9</v>
      </c>
      <c r="G24" s="22">
        <v>14230.6</v>
      </c>
      <c r="H24" s="22">
        <v>13573.1</v>
      </c>
      <c r="I24" s="22">
        <v>16655.599999999999</v>
      </c>
      <c r="J24" s="22">
        <v>16190.1</v>
      </c>
      <c r="K24" s="22">
        <v>14261.3</v>
      </c>
      <c r="L24" s="22">
        <v>14268.7</v>
      </c>
      <c r="M24" s="22">
        <v>13311.2</v>
      </c>
      <c r="N24" s="22">
        <v>14998.3</v>
      </c>
    </row>
    <row r="25" spans="1:14" hidden="1" outlineLevel="1" x14ac:dyDescent="0.3">
      <c r="A25" s="12"/>
      <c r="B25" s="21"/>
      <c r="C25" s="21"/>
      <c r="D25" s="21"/>
      <c r="E25" s="21"/>
      <c r="F25" s="21"/>
      <c r="G25" s="21"/>
      <c r="H25" s="21"/>
      <c r="I25" s="21"/>
      <c r="J25" s="21"/>
      <c r="K25" s="21"/>
      <c r="L25" s="21"/>
      <c r="M25" s="21"/>
      <c r="N25" s="21"/>
    </row>
    <row r="26" spans="1:14" hidden="1" outlineLevel="1" x14ac:dyDescent="0.3">
      <c r="A26" s="16" t="s">
        <v>20</v>
      </c>
      <c r="B26" s="24">
        <v>0</v>
      </c>
      <c r="C26" s="24">
        <v>0</v>
      </c>
      <c r="D26" s="24">
        <v>0</v>
      </c>
      <c r="E26" s="24">
        <v>0</v>
      </c>
      <c r="F26" s="24">
        <v>0</v>
      </c>
      <c r="G26" s="24">
        <v>0</v>
      </c>
      <c r="H26" s="24">
        <v>0</v>
      </c>
      <c r="I26" s="24">
        <v>0</v>
      </c>
      <c r="J26" s="24">
        <v>0</v>
      </c>
      <c r="K26" s="24">
        <v>0</v>
      </c>
      <c r="L26" s="24">
        <v>0</v>
      </c>
      <c r="M26" s="24">
        <v>0</v>
      </c>
      <c r="N26" s="24">
        <v>0</v>
      </c>
    </row>
    <row r="27" spans="1:14" collapsed="1" x14ac:dyDescent="0.3">
      <c r="B27" s="23"/>
      <c r="C27" s="23"/>
      <c r="D27" s="23"/>
      <c r="E27" s="23"/>
      <c r="F27" s="23"/>
      <c r="G27" s="23"/>
      <c r="H27" s="23"/>
      <c r="I27" s="23"/>
      <c r="J27" s="23"/>
      <c r="K27" s="23"/>
      <c r="L27" s="23"/>
      <c r="M27" s="23"/>
      <c r="N27" s="23"/>
    </row>
    <row r="28" spans="1:14" x14ac:dyDescent="0.3">
      <c r="A28" s="14" t="s">
        <v>21</v>
      </c>
      <c r="B28" s="25">
        <v>23595.9</v>
      </c>
      <c r="C28" s="25">
        <v>24289.9</v>
      </c>
      <c r="D28" s="25">
        <v>24509.8</v>
      </c>
      <c r="E28" s="25">
        <v>25507.3</v>
      </c>
      <c r="F28" s="25">
        <v>27725.4</v>
      </c>
      <c r="G28" s="25">
        <v>27968.5</v>
      </c>
      <c r="H28" s="25">
        <v>27101.7</v>
      </c>
      <c r="I28" s="25">
        <v>31129.4</v>
      </c>
      <c r="J28" s="25">
        <v>30867.7</v>
      </c>
      <c r="K28" s="25">
        <v>28867.1</v>
      </c>
      <c r="L28" s="25">
        <v>29447</v>
      </c>
      <c r="M28" s="25">
        <v>29003.5</v>
      </c>
      <c r="N28" s="25">
        <v>32731.200000000001</v>
      </c>
    </row>
    <row r="29" spans="1:14" x14ac:dyDescent="0.3">
      <c r="B29" s="26"/>
      <c r="C29" s="26"/>
      <c r="D29" s="26"/>
      <c r="E29" s="26"/>
      <c r="F29" s="26"/>
      <c r="G29" s="26"/>
      <c r="H29" s="26"/>
      <c r="I29" s="26"/>
      <c r="J29" s="26"/>
      <c r="K29" s="26"/>
      <c r="L29" s="26"/>
      <c r="M29" s="26"/>
      <c r="N29" s="26"/>
    </row>
    <row r="30" spans="1:14" x14ac:dyDescent="0.3">
      <c r="B30" s="26"/>
      <c r="C30" s="26"/>
      <c r="D30" s="26"/>
      <c r="E30" s="26"/>
      <c r="F30" s="26"/>
      <c r="G30" s="26"/>
      <c r="H30" s="26"/>
      <c r="I30" s="26"/>
      <c r="J30" s="26"/>
      <c r="K30" s="26"/>
      <c r="L30" s="26"/>
      <c r="M30" s="26"/>
      <c r="N30" s="26"/>
    </row>
    <row r="31" spans="1:14" x14ac:dyDescent="0.3">
      <c r="A31" s="2" t="s">
        <v>22</v>
      </c>
      <c r="B31" s="26"/>
      <c r="C31" s="26"/>
      <c r="D31" s="26"/>
      <c r="E31" s="26"/>
      <c r="F31" s="26"/>
      <c r="G31" s="26"/>
      <c r="H31" s="26"/>
      <c r="I31" s="26"/>
      <c r="J31" s="26"/>
      <c r="K31" s="26"/>
      <c r="L31" s="26"/>
      <c r="M31" s="26"/>
      <c r="N31" s="26"/>
    </row>
    <row r="32" spans="1:14" x14ac:dyDescent="0.3">
      <c r="A32" s="2"/>
      <c r="B32" s="26"/>
      <c r="C32" s="26"/>
      <c r="D32" s="26"/>
      <c r="E32" s="26"/>
      <c r="F32" s="26"/>
      <c r="G32" s="26"/>
      <c r="H32" s="26"/>
      <c r="I32" s="26"/>
      <c r="J32" s="26"/>
      <c r="K32" s="26"/>
      <c r="L32" s="26"/>
      <c r="M32" s="26"/>
      <c r="N32" s="26"/>
    </row>
    <row r="33" spans="1:14" x14ac:dyDescent="0.3">
      <c r="A33" s="1" t="s">
        <v>37</v>
      </c>
      <c r="B33" s="21">
        <v>5563</v>
      </c>
      <c r="C33" s="21">
        <v>6541.7</v>
      </c>
      <c r="D33" s="21">
        <v>7936.8</v>
      </c>
      <c r="E33" s="21">
        <v>8463.2999999999993</v>
      </c>
      <c r="F33" s="21">
        <v>10427.5</v>
      </c>
      <c r="G33" s="21">
        <v>12075.4</v>
      </c>
      <c r="H33" s="21">
        <v>12871.9</v>
      </c>
      <c r="I33" s="21">
        <v>13621.6</v>
      </c>
      <c r="J33" s="21">
        <v>14061.7</v>
      </c>
      <c r="K33" s="21">
        <v>12554</v>
      </c>
      <c r="L33" s="21">
        <v>12942.7</v>
      </c>
      <c r="M33" s="21">
        <v>12855.3</v>
      </c>
      <c r="N33" s="21">
        <v>13120.7</v>
      </c>
    </row>
    <row r="34" spans="1:14" x14ac:dyDescent="0.3">
      <c r="A34" s="16" t="s">
        <v>23</v>
      </c>
      <c r="B34" s="24">
        <v>92.6</v>
      </c>
      <c r="C34" s="24">
        <v>94.6</v>
      </c>
      <c r="D34" s="24">
        <v>101</v>
      </c>
      <c r="E34" s="24">
        <v>101.6</v>
      </c>
      <c r="F34" s="24">
        <v>105</v>
      </c>
      <c r="G34" s="24">
        <v>103</v>
      </c>
      <c r="H34" s="24">
        <v>111.5</v>
      </c>
      <c r="I34" s="24">
        <v>100.6</v>
      </c>
      <c r="J34" s="24">
        <v>85.2</v>
      </c>
      <c r="K34" s="24">
        <v>83.5</v>
      </c>
      <c r="L34" s="24">
        <v>101.5</v>
      </c>
      <c r="M34" s="24">
        <v>96.4</v>
      </c>
      <c r="N34" s="24">
        <v>121.9</v>
      </c>
    </row>
    <row r="35" spans="1:14" x14ac:dyDescent="0.3">
      <c r="A35" s="13" t="s">
        <v>24</v>
      </c>
      <c r="B35" s="22">
        <v>5655.6</v>
      </c>
      <c r="C35" s="22">
        <v>6636.3</v>
      </c>
      <c r="D35" s="22">
        <v>8037.8</v>
      </c>
      <c r="E35" s="22">
        <v>8564.9</v>
      </c>
      <c r="F35" s="22">
        <v>10532.5</v>
      </c>
      <c r="G35" s="22">
        <v>12178.4</v>
      </c>
      <c r="H35" s="22">
        <v>12983.4</v>
      </c>
      <c r="I35" s="22">
        <v>13722.2</v>
      </c>
      <c r="J35" s="22">
        <v>14146.9</v>
      </c>
      <c r="K35" s="22">
        <v>12637.5</v>
      </c>
      <c r="L35" s="22">
        <v>13044.2</v>
      </c>
      <c r="M35" s="22">
        <v>12951.7</v>
      </c>
      <c r="N35" s="22">
        <v>13242.6</v>
      </c>
    </row>
    <row r="36" spans="1:14" x14ac:dyDescent="0.3">
      <c r="B36" s="23"/>
      <c r="C36" s="23"/>
      <c r="D36" s="23"/>
      <c r="E36" s="23"/>
      <c r="F36" s="23"/>
      <c r="G36" s="23"/>
      <c r="H36" s="23"/>
      <c r="I36" s="23"/>
      <c r="J36" s="23"/>
      <c r="K36" s="23"/>
      <c r="L36" s="23"/>
      <c r="M36" s="23"/>
      <c r="N36" s="23"/>
    </row>
    <row r="37" spans="1:14" x14ac:dyDescent="0.3">
      <c r="A37" s="1" t="s">
        <v>25</v>
      </c>
      <c r="B37" s="21">
        <v>5529.3</v>
      </c>
      <c r="C37" s="21">
        <v>5864.6</v>
      </c>
      <c r="D37" s="21">
        <v>5213.1000000000004</v>
      </c>
      <c r="E37" s="21">
        <v>4585</v>
      </c>
      <c r="F37" s="21">
        <v>6068.9</v>
      </c>
      <c r="G37" s="21">
        <v>4524.8</v>
      </c>
      <c r="H37" s="21">
        <v>4272</v>
      </c>
      <c r="I37" s="21">
        <v>7131.1</v>
      </c>
      <c r="J37" s="21">
        <v>8477.7000000000007</v>
      </c>
      <c r="K37" s="21">
        <v>8473.5</v>
      </c>
      <c r="L37" s="21">
        <v>8655.4</v>
      </c>
      <c r="M37" s="21">
        <v>8340</v>
      </c>
      <c r="N37" s="21">
        <v>9434.2000000000007</v>
      </c>
    </row>
    <row r="38" spans="1:14" ht="14.25" customHeight="1" x14ac:dyDescent="0.3">
      <c r="A38" s="1" t="s">
        <v>26</v>
      </c>
      <c r="B38" s="21">
        <v>105.8</v>
      </c>
      <c r="C38" s="21">
        <v>111</v>
      </c>
      <c r="D38" s="21">
        <v>101.4</v>
      </c>
      <c r="E38" s="21">
        <v>104.6</v>
      </c>
      <c r="F38" s="21">
        <v>115.3</v>
      </c>
      <c r="G38" s="21">
        <v>243.6</v>
      </c>
      <c r="H38" s="21">
        <v>225.7</v>
      </c>
      <c r="I38" s="21">
        <v>207.3</v>
      </c>
      <c r="J38" s="21">
        <v>183.9</v>
      </c>
      <c r="K38" s="21">
        <v>175.8</v>
      </c>
      <c r="L38" s="21">
        <v>158.1</v>
      </c>
      <c r="M38" s="21">
        <v>243.4</v>
      </c>
      <c r="N38" s="21">
        <v>139.6</v>
      </c>
    </row>
    <row r="39" spans="1:14" ht="14.5" x14ac:dyDescent="0.3">
      <c r="A39" s="1" t="s">
        <v>119</v>
      </c>
      <c r="B39" s="21">
        <v>423</v>
      </c>
      <c r="C39" s="21">
        <v>434.6</v>
      </c>
      <c r="D39" s="21">
        <v>427.7</v>
      </c>
      <c r="E39" s="21">
        <v>444.8</v>
      </c>
      <c r="F39" s="21">
        <v>544.9</v>
      </c>
      <c r="G39" s="21">
        <v>540.6</v>
      </c>
      <c r="H39" s="21">
        <v>541.5</v>
      </c>
      <c r="I39" s="21">
        <v>562.70000000000005</v>
      </c>
      <c r="J39" s="21">
        <v>558.79999999999995</v>
      </c>
      <c r="K39" s="21">
        <v>563.79999999999995</v>
      </c>
      <c r="L39" s="21">
        <v>585.9</v>
      </c>
      <c r="M39" s="21">
        <v>584.20000000000005</v>
      </c>
      <c r="N39" s="21">
        <v>673.9</v>
      </c>
    </row>
    <row r="40" spans="1:14" x14ac:dyDescent="0.3">
      <c r="A40" s="1" t="s">
        <v>12</v>
      </c>
      <c r="B40" s="21">
        <v>545</v>
      </c>
      <c r="C40" s="21">
        <v>520.1</v>
      </c>
      <c r="D40" s="21">
        <v>373.3</v>
      </c>
      <c r="E40" s="21">
        <v>379</v>
      </c>
      <c r="F40" s="21">
        <v>288.39999999999998</v>
      </c>
      <c r="G40" s="21">
        <v>233.5</v>
      </c>
      <c r="H40" s="21">
        <v>154</v>
      </c>
      <c r="I40" s="21">
        <v>449.9</v>
      </c>
      <c r="J40" s="21">
        <v>193.3</v>
      </c>
      <c r="K40" s="21">
        <v>167.3</v>
      </c>
      <c r="L40" s="21">
        <v>253.1</v>
      </c>
      <c r="M40" s="21">
        <v>210.3</v>
      </c>
      <c r="N40" s="21">
        <v>741.1</v>
      </c>
    </row>
    <row r="41" spans="1:14" ht="14.5" x14ac:dyDescent="0.3">
      <c r="A41" s="12" t="s">
        <v>120</v>
      </c>
      <c r="B41" s="21">
        <v>502.2</v>
      </c>
      <c r="C41" s="21">
        <v>490</v>
      </c>
      <c r="D41" s="21">
        <v>476</v>
      </c>
      <c r="E41" s="21">
        <v>426.2</v>
      </c>
      <c r="F41" s="21">
        <v>339.1</v>
      </c>
      <c r="G41" s="21">
        <v>290.39999999999998</v>
      </c>
      <c r="H41" s="21">
        <v>234.3</v>
      </c>
      <c r="I41" s="21">
        <v>232.3</v>
      </c>
      <c r="J41" s="21">
        <v>213.8</v>
      </c>
      <c r="K41" s="21">
        <v>198.4</v>
      </c>
      <c r="L41" s="21">
        <v>186</v>
      </c>
      <c r="M41" s="21">
        <v>158</v>
      </c>
      <c r="N41" s="21">
        <v>273.8</v>
      </c>
    </row>
    <row r="42" spans="1:14" x14ac:dyDescent="0.3">
      <c r="A42" s="13" t="s">
        <v>27</v>
      </c>
      <c r="B42" s="22">
        <v>7105.3</v>
      </c>
      <c r="C42" s="22">
        <v>7420.3</v>
      </c>
      <c r="D42" s="22">
        <v>6591.6</v>
      </c>
      <c r="E42" s="22">
        <v>5939.5</v>
      </c>
      <c r="F42" s="22">
        <v>7356.5</v>
      </c>
      <c r="G42" s="22">
        <v>5832.9</v>
      </c>
      <c r="H42" s="22">
        <v>5427.6</v>
      </c>
      <c r="I42" s="22">
        <v>8583.2000000000007</v>
      </c>
      <c r="J42" s="22">
        <v>9627.5</v>
      </c>
      <c r="K42" s="22">
        <v>9578.7999999999993</v>
      </c>
      <c r="L42" s="22">
        <v>9838.5</v>
      </c>
      <c r="M42" s="22">
        <v>9536</v>
      </c>
      <c r="N42" s="22">
        <v>11262.7</v>
      </c>
    </row>
    <row r="43" spans="1:14" x14ac:dyDescent="0.3">
      <c r="B43" s="23"/>
      <c r="C43" s="23"/>
      <c r="D43" s="23"/>
      <c r="E43" s="23"/>
      <c r="F43" s="23"/>
      <c r="G43" s="23"/>
      <c r="H43" s="23"/>
      <c r="I43" s="23"/>
      <c r="J43" s="23"/>
      <c r="K43" s="23"/>
      <c r="L43" s="23"/>
      <c r="M43" s="23"/>
      <c r="N43" s="23"/>
    </row>
    <row r="44" spans="1:14" x14ac:dyDescent="0.3">
      <c r="B44" s="26"/>
      <c r="C44" s="26"/>
      <c r="D44" s="26"/>
      <c r="E44" s="26"/>
      <c r="F44" s="26"/>
      <c r="G44" s="26"/>
      <c r="H44" s="26"/>
      <c r="I44" s="26"/>
      <c r="J44" s="26"/>
      <c r="K44" s="26"/>
      <c r="L44" s="26"/>
      <c r="M44" s="26"/>
      <c r="N44" s="26"/>
    </row>
    <row r="45" spans="1:14" x14ac:dyDescent="0.3">
      <c r="A45" s="18" t="s">
        <v>132</v>
      </c>
      <c r="B45" s="21">
        <v>2755.4</v>
      </c>
      <c r="C45" s="21">
        <v>2902.3</v>
      </c>
      <c r="D45" s="21">
        <v>2695.4</v>
      </c>
      <c r="E45" s="21">
        <v>2650.4</v>
      </c>
      <c r="F45" s="21">
        <v>2898.4</v>
      </c>
      <c r="G45" s="21">
        <v>2875.4</v>
      </c>
      <c r="H45" s="21">
        <v>2782</v>
      </c>
      <c r="I45" s="21">
        <v>2730.6</v>
      </c>
      <c r="J45" s="21">
        <v>2838.1</v>
      </c>
      <c r="K45" s="21">
        <v>2680.1</v>
      </c>
      <c r="L45" s="21">
        <v>2636.3</v>
      </c>
      <c r="M45" s="21">
        <v>2767.1</v>
      </c>
      <c r="N45" s="21">
        <v>3402.8</v>
      </c>
    </row>
    <row r="46" spans="1:14" x14ac:dyDescent="0.3">
      <c r="A46" s="18" t="s">
        <v>28</v>
      </c>
      <c r="B46" s="21">
        <v>129.69999999999999</v>
      </c>
      <c r="C46" s="21">
        <v>122</v>
      </c>
      <c r="D46" s="21">
        <v>192.9</v>
      </c>
      <c r="E46" s="21">
        <v>138.9</v>
      </c>
      <c r="F46" s="21">
        <v>197.4</v>
      </c>
      <c r="G46" s="21">
        <v>298.39999999999998</v>
      </c>
      <c r="H46" s="21">
        <v>387.8</v>
      </c>
      <c r="I46" s="21">
        <v>330.3</v>
      </c>
      <c r="J46" s="21">
        <v>351.4</v>
      </c>
      <c r="K46" s="21">
        <v>261.60000000000002</v>
      </c>
      <c r="L46" s="21">
        <v>252.1</v>
      </c>
      <c r="M46" s="21">
        <v>51</v>
      </c>
      <c r="N46" s="21">
        <v>24.4</v>
      </c>
    </row>
    <row r="47" spans="1:14" x14ac:dyDescent="0.3">
      <c r="A47" s="18" t="s">
        <v>29</v>
      </c>
      <c r="B47" s="21">
        <v>3139.2</v>
      </c>
      <c r="C47" s="21">
        <v>3044.1</v>
      </c>
      <c r="D47" s="21">
        <v>2869.2</v>
      </c>
      <c r="E47" s="21">
        <v>3647.3</v>
      </c>
      <c r="F47" s="21">
        <v>2566</v>
      </c>
      <c r="G47" s="21">
        <v>2747.5</v>
      </c>
      <c r="H47" s="21">
        <v>2366.5</v>
      </c>
      <c r="I47" s="21">
        <v>2052.4</v>
      </c>
      <c r="J47" s="21">
        <v>1187.4000000000001</v>
      </c>
      <c r="K47" s="21">
        <v>1220.4000000000001</v>
      </c>
      <c r="L47" s="21">
        <v>1160.5</v>
      </c>
      <c r="M47" s="21">
        <v>1262.0999999999999</v>
      </c>
      <c r="N47" s="21">
        <v>1255.3</v>
      </c>
    </row>
    <row r="48" spans="1:14" x14ac:dyDescent="0.3">
      <c r="A48" s="18" t="s">
        <v>30</v>
      </c>
      <c r="B48" s="21">
        <v>2434</v>
      </c>
      <c r="C48" s="21">
        <v>2620.4</v>
      </c>
      <c r="D48" s="21">
        <v>2431.6999999999998</v>
      </c>
      <c r="E48" s="21">
        <v>2649.8</v>
      </c>
      <c r="F48" s="21">
        <v>2374.1999999999998</v>
      </c>
      <c r="G48" s="21">
        <v>2363.6</v>
      </c>
      <c r="H48" s="21">
        <v>1519.2</v>
      </c>
      <c r="I48" s="21">
        <v>1739.9</v>
      </c>
      <c r="J48" s="21">
        <v>1263.5999999999999</v>
      </c>
      <c r="K48" s="21">
        <v>1125</v>
      </c>
      <c r="L48" s="21">
        <v>1191.5999999999999</v>
      </c>
      <c r="M48" s="21">
        <v>886.9</v>
      </c>
      <c r="N48" s="21">
        <v>1188.7</v>
      </c>
    </row>
    <row r="49" spans="1:14" x14ac:dyDescent="0.3">
      <c r="A49" s="18" t="s">
        <v>12</v>
      </c>
      <c r="B49" s="21">
        <v>280.3</v>
      </c>
      <c r="C49" s="21">
        <v>232.7</v>
      </c>
      <c r="D49" s="21">
        <v>163.1</v>
      </c>
      <c r="E49" s="21">
        <v>246.7</v>
      </c>
      <c r="F49" s="21">
        <v>99.6</v>
      </c>
      <c r="G49" s="21">
        <v>36</v>
      </c>
      <c r="H49" s="21">
        <v>10.1</v>
      </c>
      <c r="I49" s="21">
        <v>78.599999999999994</v>
      </c>
      <c r="J49" s="21">
        <v>31.1</v>
      </c>
      <c r="K49" s="21">
        <v>21.3</v>
      </c>
      <c r="L49" s="21">
        <v>50.4</v>
      </c>
      <c r="M49" s="21">
        <v>37.200000000000003</v>
      </c>
      <c r="N49" s="21">
        <v>743.9</v>
      </c>
    </row>
    <row r="50" spans="1:14" outlineLevel="1" x14ac:dyDescent="0.3">
      <c r="A50" s="18" t="s">
        <v>31</v>
      </c>
      <c r="B50" s="21">
        <v>0</v>
      </c>
      <c r="C50" s="21">
        <v>0</v>
      </c>
      <c r="D50" s="21">
        <v>0</v>
      </c>
      <c r="E50" s="21">
        <v>0</v>
      </c>
      <c r="F50" s="21">
        <v>0</v>
      </c>
      <c r="G50" s="21">
        <v>0</v>
      </c>
      <c r="H50" s="21">
        <v>0</v>
      </c>
      <c r="I50" s="21">
        <v>0</v>
      </c>
      <c r="J50" s="21">
        <v>0</v>
      </c>
      <c r="K50" s="21">
        <v>0</v>
      </c>
      <c r="L50" s="21">
        <v>0</v>
      </c>
      <c r="M50" s="21">
        <v>0</v>
      </c>
      <c r="N50" s="21">
        <v>0</v>
      </c>
    </row>
    <row r="51" spans="1:14" x14ac:dyDescent="0.3">
      <c r="A51" s="41" t="s">
        <v>32</v>
      </c>
      <c r="B51" s="21">
        <v>2096.4</v>
      </c>
      <c r="C51" s="21">
        <v>1311.8</v>
      </c>
      <c r="D51" s="21">
        <v>1528.1</v>
      </c>
      <c r="E51" s="21">
        <v>1669.8</v>
      </c>
      <c r="F51" s="21">
        <v>1700.6</v>
      </c>
      <c r="G51" s="21">
        <v>1636.4</v>
      </c>
      <c r="H51" s="21">
        <v>1625.1</v>
      </c>
      <c r="I51" s="21">
        <v>1892.3</v>
      </c>
      <c r="J51" s="21">
        <v>1421.7</v>
      </c>
      <c r="K51" s="21">
        <v>1342.4</v>
      </c>
      <c r="L51" s="21">
        <v>1273.3</v>
      </c>
      <c r="M51" s="21">
        <v>1511.5</v>
      </c>
      <c r="N51" s="21">
        <v>1610.9</v>
      </c>
    </row>
    <row r="52" spans="1:14" x14ac:dyDescent="0.3">
      <c r="A52" s="13" t="s">
        <v>33</v>
      </c>
      <c r="B52" s="22">
        <v>10835</v>
      </c>
      <c r="C52" s="22">
        <v>10233.299999999999</v>
      </c>
      <c r="D52" s="22">
        <v>9880.4</v>
      </c>
      <c r="E52" s="22">
        <v>11002.9</v>
      </c>
      <c r="F52" s="22">
        <v>9836.2999999999993</v>
      </c>
      <c r="G52" s="22">
        <v>9957.2000000000007</v>
      </c>
      <c r="H52" s="22">
        <v>8690.6</v>
      </c>
      <c r="I52" s="22">
        <v>8824</v>
      </c>
      <c r="J52" s="22">
        <v>7093.3</v>
      </c>
      <c r="K52" s="22">
        <v>6650.7</v>
      </c>
      <c r="L52" s="22">
        <v>6564.2</v>
      </c>
      <c r="M52" s="22">
        <v>6515.9</v>
      </c>
      <c r="N52" s="22">
        <v>8225.9</v>
      </c>
    </row>
    <row r="53" spans="1:14" outlineLevel="1" x14ac:dyDescent="0.3">
      <c r="A53" s="12"/>
      <c r="B53" s="21"/>
      <c r="C53" s="21"/>
      <c r="D53" s="21"/>
      <c r="E53" s="21"/>
      <c r="F53" s="21"/>
      <c r="G53" s="21"/>
      <c r="H53" s="21"/>
      <c r="I53" s="21"/>
      <c r="J53" s="21"/>
      <c r="K53" s="21"/>
      <c r="L53" s="21"/>
      <c r="M53" s="21"/>
      <c r="N53" s="21"/>
    </row>
    <row r="54" spans="1:14" outlineLevel="1" x14ac:dyDescent="0.3">
      <c r="A54" s="16" t="s">
        <v>34</v>
      </c>
      <c r="B54" s="24">
        <v>0</v>
      </c>
      <c r="C54" s="24">
        <v>0</v>
      </c>
      <c r="D54" s="24">
        <v>0</v>
      </c>
      <c r="E54" s="24">
        <v>0</v>
      </c>
      <c r="F54" s="24">
        <v>0</v>
      </c>
      <c r="G54" s="24">
        <v>0</v>
      </c>
      <c r="H54" s="24">
        <v>0</v>
      </c>
      <c r="I54" s="24">
        <v>0</v>
      </c>
      <c r="J54" s="24">
        <v>0</v>
      </c>
      <c r="K54" s="24">
        <v>0</v>
      </c>
      <c r="L54" s="24">
        <v>0</v>
      </c>
      <c r="M54" s="24">
        <v>0</v>
      </c>
      <c r="N54" s="24">
        <v>0</v>
      </c>
    </row>
    <row r="55" spans="1:14" x14ac:dyDescent="0.3">
      <c r="B55" s="23"/>
      <c r="C55" s="23"/>
      <c r="D55" s="23"/>
      <c r="E55" s="23"/>
      <c r="F55" s="23"/>
      <c r="G55" s="23"/>
      <c r="H55" s="23"/>
      <c r="I55" s="23"/>
      <c r="J55" s="23"/>
      <c r="K55" s="23"/>
      <c r="L55" s="23"/>
      <c r="M55" s="23"/>
      <c r="N55" s="23"/>
    </row>
    <row r="56" spans="1:14" x14ac:dyDescent="0.3">
      <c r="A56" s="14" t="s">
        <v>35</v>
      </c>
      <c r="B56" s="25">
        <v>23595.9</v>
      </c>
      <c r="C56" s="25">
        <v>24289.9</v>
      </c>
      <c r="D56" s="25">
        <v>24509.8</v>
      </c>
      <c r="E56" s="25">
        <v>25507.3</v>
      </c>
      <c r="F56" s="25">
        <v>27725.4</v>
      </c>
      <c r="G56" s="25">
        <v>27968.5</v>
      </c>
      <c r="H56" s="25">
        <v>27101.7</v>
      </c>
      <c r="I56" s="25">
        <v>31129.4</v>
      </c>
      <c r="J56" s="25">
        <v>30867.7</v>
      </c>
      <c r="K56" s="25">
        <v>28867.1</v>
      </c>
      <c r="L56" s="25">
        <v>29447</v>
      </c>
      <c r="M56" s="25">
        <v>29003.5</v>
      </c>
      <c r="N56" s="25">
        <v>32731.200000000001</v>
      </c>
    </row>
    <row r="57" spans="1:14" x14ac:dyDescent="0.3">
      <c r="A57" s="85" t="s">
        <v>121</v>
      </c>
      <c r="B57" s="85"/>
      <c r="C57" s="85"/>
      <c r="D57" s="85"/>
      <c r="E57" s="85"/>
      <c r="F57" s="85"/>
      <c r="G57" s="85"/>
      <c r="H57" s="85"/>
      <c r="I57" s="85"/>
    </row>
    <row r="58" spans="1:14" x14ac:dyDescent="0.3">
      <c r="A58" s="86"/>
      <c r="B58" s="86"/>
      <c r="C58" s="86"/>
      <c r="D58" s="86"/>
      <c r="E58" s="86"/>
      <c r="F58" s="86"/>
      <c r="G58" s="86"/>
      <c r="H58" s="86"/>
      <c r="I58" s="86"/>
    </row>
    <row r="59" spans="1:14" x14ac:dyDescent="0.3">
      <c r="A59" s="87" t="s">
        <v>123</v>
      </c>
      <c r="B59" s="87"/>
      <c r="C59" s="87"/>
      <c r="D59" s="87"/>
      <c r="E59" s="87"/>
      <c r="F59" s="87"/>
      <c r="G59" s="87"/>
      <c r="H59" s="87"/>
      <c r="I59" s="87"/>
    </row>
    <row r="60" spans="1:14" x14ac:dyDescent="0.3">
      <c r="A60" s="87"/>
      <c r="B60" s="87"/>
      <c r="C60" s="87"/>
      <c r="D60" s="87"/>
      <c r="E60" s="87"/>
      <c r="F60" s="87"/>
      <c r="G60" s="87"/>
      <c r="H60" s="87"/>
      <c r="I60" s="87"/>
    </row>
    <row r="61" spans="1:14" x14ac:dyDescent="0.3">
      <c r="A61" s="81"/>
      <c r="B61" s="81"/>
      <c r="C61" s="81"/>
      <c r="D61" s="81"/>
      <c r="E61" s="81"/>
      <c r="F61" s="81"/>
      <c r="G61" s="81"/>
      <c r="H61" s="81"/>
      <c r="I61" s="81"/>
      <c r="J61" s="81"/>
      <c r="K61" s="81"/>
      <c r="L61" s="81"/>
      <c r="M61" s="81"/>
      <c r="N61" s="81"/>
    </row>
    <row r="62" spans="1:14" x14ac:dyDescent="0.3">
      <c r="B62" s="53"/>
      <c r="C62" s="53"/>
      <c r="D62" s="53"/>
      <c r="E62" s="53"/>
      <c r="F62" s="53"/>
      <c r="G62" s="53"/>
      <c r="H62" s="53"/>
      <c r="I62" s="53"/>
      <c r="J62" s="53"/>
      <c r="K62" s="53"/>
      <c r="L62" s="53"/>
      <c r="M62" s="53"/>
      <c r="N62" s="53"/>
    </row>
    <row r="63" spans="1:14" x14ac:dyDescent="0.3">
      <c r="B63" s="17"/>
      <c r="C63" s="17"/>
      <c r="D63" s="17"/>
      <c r="E63" s="17"/>
      <c r="F63" s="17"/>
      <c r="G63" s="17"/>
      <c r="H63" s="17"/>
      <c r="I63" s="17"/>
      <c r="J63" s="17"/>
      <c r="K63" s="17"/>
      <c r="L63" s="17"/>
      <c r="M63" s="17"/>
      <c r="N63" s="17"/>
    </row>
    <row r="64" spans="1:14" x14ac:dyDescent="0.3">
      <c r="B64" s="53"/>
      <c r="C64" s="53"/>
      <c r="D64" s="53"/>
      <c r="E64" s="53"/>
      <c r="F64" s="53"/>
      <c r="G64" s="53"/>
      <c r="H64" s="53"/>
      <c r="I64" s="53"/>
      <c r="J64" s="53"/>
      <c r="K64" s="53"/>
      <c r="L64" s="53"/>
      <c r="M64" s="53"/>
      <c r="N64" s="17"/>
    </row>
    <row r="65" spans="2:14" x14ac:dyDescent="0.3">
      <c r="B65" s="53"/>
      <c r="C65" s="53"/>
      <c r="D65" s="53"/>
      <c r="E65" s="53"/>
      <c r="F65" s="53"/>
      <c r="G65" s="53"/>
      <c r="H65" s="53"/>
      <c r="I65" s="53"/>
      <c r="J65" s="53"/>
      <c r="K65" s="53"/>
      <c r="L65" s="53"/>
      <c r="M65" s="53"/>
      <c r="N65" s="18"/>
    </row>
    <row r="66" spans="2:14" x14ac:dyDescent="0.3">
      <c r="B66" s="53"/>
      <c r="C66" s="53"/>
      <c r="D66" s="53"/>
      <c r="E66" s="53"/>
      <c r="F66" s="53"/>
      <c r="G66" s="53"/>
      <c r="H66" s="53"/>
      <c r="I66" s="53"/>
      <c r="J66" s="53"/>
      <c r="K66" s="53"/>
      <c r="L66" s="53"/>
      <c r="M66" s="53"/>
      <c r="N66" s="18"/>
    </row>
    <row r="67" spans="2:14" x14ac:dyDescent="0.3">
      <c r="B67" s="53"/>
      <c r="C67" s="53"/>
      <c r="D67" s="53"/>
      <c r="E67" s="53"/>
      <c r="F67" s="53"/>
      <c r="G67" s="53"/>
      <c r="H67" s="53"/>
      <c r="I67" s="53"/>
      <c r="J67" s="53"/>
      <c r="K67" s="53"/>
      <c r="L67" s="53"/>
      <c r="M67" s="53"/>
      <c r="N67" s="18"/>
    </row>
    <row r="68" spans="2:14" x14ac:dyDescent="0.3">
      <c r="B68" s="53"/>
      <c r="C68" s="53"/>
      <c r="D68" s="53"/>
      <c r="E68" s="53"/>
      <c r="F68" s="53"/>
      <c r="G68" s="53"/>
      <c r="H68" s="53"/>
      <c r="I68" s="53"/>
      <c r="J68" s="53"/>
      <c r="K68" s="53"/>
      <c r="L68" s="53"/>
      <c r="M68" s="53"/>
      <c r="N68" s="18"/>
    </row>
    <row r="69" spans="2:14" x14ac:dyDescent="0.3">
      <c r="B69" s="53"/>
      <c r="C69" s="53"/>
      <c r="D69" s="53"/>
      <c r="E69" s="53"/>
      <c r="F69" s="53"/>
      <c r="G69" s="53"/>
      <c r="H69" s="53"/>
      <c r="I69" s="53"/>
      <c r="J69" s="53"/>
      <c r="K69" s="53"/>
      <c r="L69" s="53"/>
      <c r="M69" s="53"/>
      <c r="N69" s="19"/>
    </row>
    <row r="70" spans="2:14" x14ac:dyDescent="0.3">
      <c r="B70" s="53"/>
      <c r="C70" s="53"/>
      <c r="D70" s="53"/>
      <c r="E70" s="53"/>
      <c r="F70" s="53"/>
      <c r="G70" s="53"/>
      <c r="H70" s="53"/>
      <c r="I70" s="53"/>
      <c r="J70" s="53"/>
      <c r="K70" s="53"/>
      <c r="L70" s="53"/>
      <c r="M70" s="53"/>
      <c r="N70" s="18"/>
    </row>
    <row r="71" spans="2:14" x14ac:dyDescent="0.3">
      <c r="B71" s="53"/>
      <c r="C71" s="53"/>
      <c r="D71" s="53"/>
      <c r="E71" s="53"/>
      <c r="F71" s="53"/>
      <c r="G71" s="53"/>
      <c r="H71" s="53"/>
      <c r="I71" s="53"/>
      <c r="J71" s="53"/>
      <c r="K71" s="53"/>
      <c r="L71" s="53"/>
      <c r="M71" s="53"/>
      <c r="N71" s="18"/>
    </row>
    <row r="72" spans="2:14" x14ac:dyDescent="0.3">
      <c r="B72" s="53"/>
      <c r="C72" s="53"/>
      <c r="D72" s="53"/>
      <c r="E72" s="53"/>
      <c r="F72" s="53"/>
      <c r="G72" s="53"/>
      <c r="H72" s="53"/>
      <c r="I72" s="53"/>
      <c r="J72" s="53"/>
      <c r="K72" s="53"/>
      <c r="L72" s="53"/>
      <c r="M72" s="53"/>
      <c r="N72" s="18"/>
    </row>
    <row r="73" spans="2:14" x14ac:dyDescent="0.3">
      <c r="B73" s="53"/>
      <c r="C73" s="53"/>
      <c r="D73" s="53"/>
      <c r="E73" s="53"/>
      <c r="F73" s="53"/>
      <c r="G73" s="53"/>
      <c r="H73" s="53"/>
      <c r="I73" s="53"/>
      <c r="J73" s="53"/>
      <c r="K73" s="53"/>
      <c r="L73" s="53"/>
      <c r="M73" s="53"/>
      <c r="N73" s="18"/>
    </row>
    <row r="74" spans="2:14" x14ac:dyDescent="0.3">
      <c r="B74" s="53"/>
      <c r="C74" s="53"/>
      <c r="D74" s="53"/>
      <c r="E74" s="53"/>
      <c r="F74" s="53"/>
      <c r="G74" s="53"/>
      <c r="H74" s="53"/>
      <c r="I74" s="53"/>
      <c r="J74" s="53"/>
      <c r="K74" s="53"/>
      <c r="L74" s="53"/>
      <c r="M74" s="53"/>
      <c r="N74" s="17"/>
    </row>
    <row r="75" spans="2:14" x14ac:dyDescent="0.3">
      <c r="B75" s="53"/>
      <c r="C75" s="53"/>
      <c r="D75" s="53"/>
      <c r="E75" s="53"/>
      <c r="F75" s="53"/>
      <c r="G75" s="53"/>
      <c r="H75" s="53"/>
      <c r="I75" s="53"/>
      <c r="J75" s="53"/>
      <c r="K75" s="53"/>
      <c r="L75" s="53"/>
      <c r="M75" s="53"/>
      <c r="N75" s="17"/>
    </row>
    <row r="76" spans="2:14" x14ac:dyDescent="0.3">
      <c r="B76" s="53"/>
      <c r="C76" s="53"/>
      <c r="D76" s="53"/>
      <c r="E76" s="53"/>
      <c r="F76" s="53"/>
      <c r="G76" s="53"/>
      <c r="H76" s="53"/>
      <c r="I76" s="53"/>
      <c r="J76" s="53"/>
      <c r="K76" s="53"/>
      <c r="L76" s="53"/>
      <c r="M76" s="53"/>
      <c r="N76" s="17"/>
    </row>
    <row r="77" spans="2:14" x14ac:dyDescent="0.3">
      <c r="B77" s="53"/>
      <c r="C77" s="53"/>
      <c r="D77" s="53"/>
      <c r="E77" s="53"/>
      <c r="F77" s="53"/>
      <c r="G77" s="53"/>
      <c r="H77" s="53"/>
      <c r="I77" s="53"/>
      <c r="J77" s="53"/>
      <c r="K77" s="53"/>
      <c r="L77" s="53"/>
      <c r="M77" s="53"/>
    </row>
    <row r="78" spans="2:14" x14ac:dyDescent="0.3">
      <c r="B78" s="53"/>
      <c r="C78" s="53"/>
      <c r="D78" s="53"/>
      <c r="E78" s="53"/>
      <c r="F78" s="53"/>
      <c r="G78" s="53"/>
      <c r="H78" s="53"/>
      <c r="I78" s="53"/>
      <c r="J78" s="53"/>
      <c r="K78" s="53"/>
      <c r="L78" s="53"/>
      <c r="M78" s="53"/>
      <c r="N78" s="20"/>
    </row>
    <row r="79" spans="2:14" x14ac:dyDescent="0.3">
      <c r="B79" s="53"/>
      <c r="C79" s="53"/>
      <c r="D79" s="53"/>
      <c r="E79" s="53"/>
      <c r="F79" s="53"/>
      <c r="G79" s="53"/>
      <c r="H79" s="53"/>
      <c r="I79" s="53"/>
      <c r="J79" s="53"/>
      <c r="K79" s="53"/>
      <c r="L79" s="53"/>
      <c r="M79" s="53"/>
    </row>
    <row r="80" spans="2:14" x14ac:dyDescent="0.3">
      <c r="B80" s="53"/>
      <c r="C80" s="53"/>
      <c r="D80" s="53"/>
      <c r="E80" s="53"/>
      <c r="F80" s="53"/>
      <c r="G80" s="53"/>
      <c r="H80" s="53"/>
      <c r="I80" s="53"/>
      <c r="J80" s="53"/>
      <c r="K80" s="53"/>
      <c r="L80" s="53"/>
      <c r="M80" s="53"/>
    </row>
    <row r="81" spans="2:13" x14ac:dyDescent="0.3">
      <c r="B81" s="53"/>
      <c r="C81" s="53"/>
      <c r="D81" s="53"/>
      <c r="E81" s="53"/>
      <c r="F81" s="53"/>
      <c r="G81" s="53"/>
      <c r="H81" s="53"/>
      <c r="I81" s="53"/>
      <c r="J81" s="53"/>
      <c r="K81" s="53"/>
      <c r="L81" s="53"/>
      <c r="M81" s="53"/>
    </row>
    <row r="82" spans="2:13" x14ac:dyDescent="0.3">
      <c r="B82" s="53"/>
      <c r="C82" s="53"/>
      <c r="D82" s="53"/>
      <c r="E82" s="53"/>
      <c r="F82" s="53"/>
      <c r="G82" s="53"/>
      <c r="H82" s="53"/>
      <c r="I82" s="53"/>
      <c r="J82" s="53"/>
      <c r="K82" s="53"/>
      <c r="L82" s="53"/>
      <c r="M82" s="53"/>
    </row>
    <row r="83" spans="2:13" x14ac:dyDescent="0.3">
      <c r="B83" s="53"/>
      <c r="C83" s="53"/>
      <c r="D83" s="53"/>
      <c r="E83" s="53"/>
      <c r="F83" s="53"/>
      <c r="G83" s="53"/>
      <c r="H83" s="53"/>
      <c r="I83" s="53"/>
      <c r="J83" s="53"/>
      <c r="K83" s="53"/>
      <c r="L83" s="53"/>
      <c r="M83" s="53"/>
    </row>
    <row r="84" spans="2:13" x14ac:dyDescent="0.3">
      <c r="B84" s="53"/>
      <c r="C84" s="53"/>
      <c r="D84" s="53"/>
      <c r="E84" s="53"/>
      <c r="F84" s="53"/>
      <c r="G84" s="53"/>
      <c r="H84" s="53"/>
      <c r="I84" s="53"/>
      <c r="J84" s="53"/>
      <c r="K84" s="53"/>
      <c r="L84" s="53"/>
      <c r="M84" s="53"/>
    </row>
    <row r="85" spans="2:13" x14ac:dyDescent="0.3">
      <c r="B85" s="53"/>
      <c r="C85" s="53"/>
      <c r="D85" s="53"/>
      <c r="E85" s="53"/>
      <c r="F85" s="53"/>
      <c r="G85" s="53"/>
      <c r="H85" s="53"/>
      <c r="I85" s="53"/>
      <c r="J85" s="53"/>
      <c r="K85" s="53"/>
      <c r="L85" s="53"/>
      <c r="M85" s="53"/>
    </row>
    <row r="86" spans="2:13" x14ac:dyDescent="0.3">
      <c r="B86" s="53"/>
      <c r="C86" s="53"/>
      <c r="D86" s="53"/>
      <c r="E86" s="53"/>
      <c r="F86" s="53"/>
      <c r="G86" s="53"/>
      <c r="H86" s="53"/>
      <c r="I86" s="53"/>
      <c r="J86" s="53"/>
      <c r="K86" s="53"/>
      <c r="L86" s="53"/>
      <c r="M86" s="53"/>
    </row>
    <row r="87" spans="2:13" x14ac:dyDescent="0.3">
      <c r="B87" s="53"/>
      <c r="C87" s="53"/>
      <c r="D87" s="53"/>
      <c r="E87" s="53"/>
      <c r="F87" s="53"/>
      <c r="G87" s="53"/>
      <c r="H87" s="53"/>
      <c r="I87" s="53"/>
      <c r="J87" s="53"/>
      <c r="K87" s="53"/>
      <c r="L87" s="53"/>
      <c r="M87" s="53"/>
    </row>
    <row r="88" spans="2:13" x14ac:dyDescent="0.3">
      <c r="B88" s="53"/>
      <c r="C88" s="53"/>
      <c r="D88" s="53"/>
      <c r="E88" s="53"/>
      <c r="F88" s="53"/>
      <c r="G88" s="53"/>
      <c r="H88" s="53"/>
      <c r="I88" s="53"/>
      <c r="J88" s="53"/>
      <c r="K88" s="53"/>
      <c r="L88" s="53"/>
      <c r="M88" s="53"/>
    </row>
    <row r="89" spans="2:13" x14ac:dyDescent="0.3">
      <c r="B89" s="53"/>
      <c r="C89" s="53"/>
      <c r="D89" s="53"/>
      <c r="E89" s="53"/>
      <c r="F89" s="53"/>
      <c r="G89" s="53"/>
      <c r="H89" s="53"/>
      <c r="I89" s="53"/>
      <c r="J89" s="53"/>
      <c r="K89" s="53"/>
      <c r="L89" s="53"/>
      <c r="M89" s="53"/>
    </row>
    <row r="90" spans="2:13" x14ac:dyDescent="0.3">
      <c r="B90" s="53"/>
      <c r="C90" s="53"/>
      <c r="D90" s="53"/>
      <c r="E90" s="53"/>
      <c r="F90" s="53"/>
      <c r="G90" s="53"/>
      <c r="H90" s="53"/>
      <c r="I90" s="53"/>
      <c r="J90" s="53"/>
      <c r="K90" s="53"/>
      <c r="L90" s="53"/>
      <c r="M90" s="53"/>
    </row>
    <row r="91" spans="2:13" x14ac:dyDescent="0.3">
      <c r="B91" s="53"/>
      <c r="C91" s="53"/>
      <c r="D91" s="53"/>
      <c r="E91" s="53"/>
      <c r="F91" s="53"/>
      <c r="G91" s="53"/>
      <c r="H91" s="53"/>
      <c r="I91" s="53"/>
      <c r="J91" s="53"/>
      <c r="K91" s="53"/>
      <c r="L91" s="53"/>
      <c r="M91" s="53"/>
    </row>
    <row r="92" spans="2:13" x14ac:dyDescent="0.3">
      <c r="B92" s="53"/>
      <c r="C92" s="53"/>
      <c r="D92" s="53"/>
      <c r="E92" s="53"/>
      <c r="F92" s="53"/>
      <c r="G92" s="53"/>
      <c r="H92" s="53"/>
      <c r="I92" s="53"/>
      <c r="J92" s="53"/>
      <c r="K92" s="53"/>
      <c r="L92" s="53"/>
      <c r="M92" s="53"/>
    </row>
    <row r="93" spans="2:13" x14ac:dyDescent="0.3">
      <c r="B93" s="53"/>
      <c r="C93" s="53"/>
      <c r="D93" s="53"/>
      <c r="E93" s="53"/>
      <c r="F93" s="53"/>
      <c r="G93" s="53"/>
      <c r="H93" s="53"/>
      <c r="I93" s="53"/>
      <c r="J93" s="53"/>
      <c r="K93" s="53"/>
      <c r="L93" s="53"/>
      <c r="M93" s="53"/>
    </row>
    <row r="94" spans="2:13" x14ac:dyDescent="0.3">
      <c r="B94" s="53"/>
      <c r="C94" s="53"/>
      <c r="D94" s="53"/>
      <c r="E94" s="53"/>
      <c r="F94" s="53"/>
      <c r="G94" s="53"/>
      <c r="H94" s="53"/>
      <c r="I94" s="53"/>
      <c r="J94" s="53"/>
      <c r="K94" s="53"/>
      <c r="L94" s="53"/>
      <c r="M94" s="53"/>
    </row>
    <row r="95" spans="2:13" x14ac:dyDescent="0.3">
      <c r="B95" s="53"/>
      <c r="C95" s="53"/>
      <c r="D95" s="53"/>
      <c r="E95" s="53"/>
      <c r="F95" s="53"/>
      <c r="G95" s="53"/>
      <c r="H95" s="53"/>
      <c r="I95" s="53"/>
      <c r="J95" s="53"/>
      <c r="K95" s="53"/>
      <c r="L95" s="53"/>
      <c r="M95" s="53"/>
    </row>
    <row r="96" spans="2:13" x14ac:dyDescent="0.3">
      <c r="B96" s="53"/>
      <c r="C96" s="53"/>
      <c r="D96" s="53"/>
      <c r="E96" s="53"/>
      <c r="F96" s="53"/>
      <c r="G96" s="53"/>
      <c r="H96" s="53"/>
      <c r="I96" s="53"/>
      <c r="J96" s="53"/>
      <c r="K96" s="53"/>
      <c r="L96" s="53"/>
      <c r="M96" s="53"/>
    </row>
    <row r="97" spans="2:13" x14ac:dyDescent="0.3">
      <c r="B97" s="53"/>
      <c r="C97" s="53"/>
      <c r="D97" s="53"/>
      <c r="E97" s="53"/>
      <c r="F97" s="53"/>
      <c r="G97" s="53"/>
      <c r="H97" s="53"/>
      <c r="I97" s="53"/>
      <c r="J97" s="53"/>
      <c r="K97" s="53"/>
      <c r="L97" s="53"/>
      <c r="M97" s="53"/>
    </row>
    <row r="98" spans="2:13" x14ac:dyDescent="0.3">
      <c r="B98" s="53"/>
      <c r="C98" s="53"/>
      <c r="D98" s="53"/>
      <c r="E98" s="53"/>
      <c r="F98" s="53"/>
      <c r="G98" s="53"/>
      <c r="H98" s="53"/>
      <c r="I98" s="53"/>
      <c r="J98" s="53"/>
      <c r="K98" s="53"/>
      <c r="L98" s="53"/>
      <c r="M98" s="53"/>
    </row>
    <row r="99" spans="2:13" x14ac:dyDescent="0.3">
      <c r="B99" s="53"/>
      <c r="C99" s="53"/>
      <c r="D99" s="53"/>
      <c r="E99" s="53"/>
      <c r="F99" s="53"/>
      <c r="G99" s="53"/>
      <c r="H99" s="53"/>
      <c r="I99" s="53"/>
      <c r="J99" s="53"/>
      <c r="K99" s="53"/>
      <c r="L99" s="53"/>
      <c r="M99" s="53"/>
    </row>
    <row r="100" spans="2:13" x14ac:dyDescent="0.3">
      <c r="B100" s="53"/>
      <c r="C100" s="53"/>
      <c r="D100" s="53"/>
      <c r="E100" s="53"/>
      <c r="F100" s="53"/>
      <c r="G100" s="53"/>
      <c r="H100" s="53"/>
      <c r="I100" s="53"/>
      <c r="J100" s="53"/>
      <c r="K100" s="53"/>
      <c r="L100" s="53"/>
      <c r="M100" s="53"/>
    </row>
    <row r="101" spans="2:13" x14ac:dyDescent="0.3">
      <c r="B101" s="53"/>
      <c r="C101" s="53"/>
      <c r="D101" s="53"/>
      <c r="E101" s="53"/>
      <c r="F101" s="53"/>
      <c r="G101" s="53"/>
      <c r="H101" s="53"/>
      <c r="I101" s="53"/>
      <c r="J101" s="53"/>
      <c r="K101" s="53"/>
      <c r="L101" s="53"/>
      <c r="M101" s="53"/>
    </row>
    <row r="102" spans="2:13" x14ac:dyDescent="0.3">
      <c r="B102" s="53"/>
      <c r="C102" s="53"/>
      <c r="D102" s="53"/>
      <c r="E102" s="53"/>
      <c r="F102" s="53"/>
      <c r="G102" s="53"/>
      <c r="H102" s="53"/>
      <c r="I102" s="53"/>
      <c r="J102" s="53"/>
      <c r="K102" s="53"/>
      <c r="L102" s="53"/>
      <c r="M102" s="53"/>
    </row>
    <row r="103" spans="2:13" x14ac:dyDescent="0.3">
      <c r="B103" s="53"/>
      <c r="C103" s="53"/>
      <c r="D103" s="53"/>
      <c r="E103" s="53"/>
      <c r="F103" s="53"/>
      <c r="G103" s="53"/>
      <c r="H103" s="53"/>
      <c r="I103" s="53"/>
      <c r="J103" s="53"/>
      <c r="K103" s="53"/>
      <c r="L103" s="53"/>
      <c r="M103" s="53"/>
    </row>
    <row r="104" spans="2:13" x14ac:dyDescent="0.3">
      <c r="B104" s="53"/>
      <c r="C104" s="53"/>
      <c r="D104" s="53"/>
      <c r="E104" s="53"/>
      <c r="F104" s="53"/>
      <c r="G104" s="53"/>
      <c r="H104" s="53"/>
      <c r="I104" s="53"/>
      <c r="J104" s="53"/>
      <c r="K104" s="53"/>
      <c r="L104" s="53"/>
      <c r="M104" s="53"/>
    </row>
    <row r="105" spans="2:13" x14ac:dyDescent="0.3">
      <c r="B105" s="53"/>
      <c r="C105" s="53"/>
      <c r="D105" s="53"/>
      <c r="E105" s="53"/>
      <c r="F105" s="53"/>
      <c r="G105" s="53"/>
      <c r="H105" s="53"/>
      <c r="I105" s="53"/>
      <c r="J105" s="53"/>
      <c r="K105" s="53"/>
      <c r="L105" s="53"/>
      <c r="M105" s="53"/>
    </row>
    <row r="106" spans="2:13" x14ac:dyDescent="0.3">
      <c r="B106" s="53"/>
      <c r="C106" s="53"/>
      <c r="D106" s="53"/>
      <c r="E106" s="53"/>
      <c r="F106" s="53"/>
      <c r="G106" s="53"/>
      <c r="H106" s="53"/>
      <c r="I106" s="53"/>
      <c r="J106" s="53"/>
      <c r="K106" s="53"/>
      <c r="L106" s="53"/>
      <c r="M106" s="53"/>
    </row>
    <row r="107" spans="2:13" x14ac:dyDescent="0.3">
      <c r="B107" s="53"/>
      <c r="C107" s="53"/>
      <c r="D107" s="53"/>
      <c r="E107" s="53"/>
      <c r="F107" s="53"/>
      <c r="G107" s="53"/>
      <c r="H107" s="53"/>
      <c r="I107" s="53"/>
      <c r="J107" s="53"/>
      <c r="K107" s="53"/>
      <c r="L107" s="53"/>
      <c r="M107" s="53"/>
    </row>
    <row r="108" spans="2:13" x14ac:dyDescent="0.3">
      <c r="B108" s="53"/>
      <c r="C108" s="53"/>
      <c r="D108" s="53"/>
      <c r="E108" s="53"/>
      <c r="F108" s="53"/>
      <c r="G108" s="53"/>
      <c r="H108" s="53"/>
      <c r="I108" s="53"/>
      <c r="J108" s="53"/>
      <c r="K108" s="53"/>
      <c r="L108" s="53"/>
      <c r="M108" s="53"/>
    </row>
    <row r="109" spans="2:13" x14ac:dyDescent="0.3">
      <c r="B109" s="53"/>
      <c r="C109" s="53"/>
      <c r="D109" s="53"/>
      <c r="E109" s="53"/>
      <c r="F109" s="53"/>
      <c r="G109" s="53"/>
      <c r="H109" s="53"/>
      <c r="I109" s="53"/>
      <c r="J109" s="53"/>
      <c r="K109" s="53"/>
      <c r="L109" s="53"/>
      <c r="M109" s="53"/>
    </row>
    <row r="110" spans="2:13" x14ac:dyDescent="0.3">
      <c r="B110" s="53"/>
      <c r="C110" s="53"/>
      <c r="D110" s="53"/>
      <c r="E110" s="53"/>
      <c r="F110" s="53"/>
      <c r="G110" s="53"/>
      <c r="H110" s="53"/>
      <c r="I110" s="53"/>
      <c r="J110" s="53"/>
      <c r="K110" s="53"/>
      <c r="L110" s="53"/>
      <c r="M110" s="53"/>
    </row>
    <row r="111" spans="2:13" x14ac:dyDescent="0.3">
      <c r="B111" s="53"/>
      <c r="C111" s="53"/>
      <c r="D111" s="53"/>
      <c r="E111" s="53"/>
      <c r="F111" s="53"/>
      <c r="G111" s="53"/>
      <c r="H111" s="53"/>
      <c r="I111" s="53"/>
      <c r="J111" s="53"/>
      <c r="K111" s="53"/>
      <c r="L111" s="53"/>
      <c r="M111" s="53"/>
    </row>
    <row r="112" spans="2:13" x14ac:dyDescent="0.3">
      <c r="B112" s="53"/>
      <c r="C112" s="53"/>
      <c r="D112" s="53"/>
      <c r="E112" s="53"/>
      <c r="F112" s="53"/>
      <c r="G112" s="53"/>
      <c r="H112" s="53"/>
      <c r="I112" s="53"/>
      <c r="J112" s="53"/>
      <c r="K112" s="53"/>
      <c r="L112" s="53"/>
      <c r="M112" s="53"/>
    </row>
    <row r="113" spans="2:13" x14ac:dyDescent="0.3">
      <c r="B113" s="53"/>
      <c r="C113" s="53"/>
      <c r="D113" s="53"/>
      <c r="E113" s="53"/>
      <c r="F113" s="53"/>
      <c r="G113" s="53"/>
      <c r="H113" s="53"/>
      <c r="I113" s="53"/>
      <c r="J113" s="53"/>
      <c r="K113" s="53"/>
      <c r="L113" s="53"/>
      <c r="M113" s="53"/>
    </row>
    <row r="114" spans="2:13" x14ac:dyDescent="0.3">
      <c r="B114" s="53"/>
      <c r="C114" s="53"/>
      <c r="D114" s="53"/>
      <c r="E114" s="53"/>
      <c r="F114" s="53"/>
      <c r="G114" s="53"/>
      <c r="H114" s="53"/>
      <c r="I114" s="53"/>
      <c r="J114" s="53"/>
      <c r="K114" s="53"/>
      <c r="L114" s="53"/>
      <c r="M114" s="53"/>
    </row>
    <row r="115" spans="2:13" x14ac:dyDescent="0.3">
      <c r="B115" s="53"/>
      <c r="C115" s="53"/>
      <c r="D115" s="53"/>
      <c r="E115" s="53"/>
      <c r="F115" s="53"/>
      <c r="G115" s="53"/>
      <c r="H115" s="53"/>
      <c r="I115" s="53"/>
      <c r="J115" s="53"/>
      <c r="K115" s="53"/>
      <c r="L115" s="53"/>
      <c r="M115" s="53"/>
    </row>
    <row r="116" spans="2:13" x14ac:dyDescent="0.3">
      <c r="B116" s="53"/>
      <c r="C116" s="53"/>
      <c r="D116" s="53"/>
      <c r="E116" s="53"/>
      <c r="F116" s="53"/>
      <c r="G116" s="53"/>
      <c r="H116" s="53"/>
      <c r="I116" s="53"/>
      <c r="J116" s="53"/>
      <c r="K116" s="53"/>
      <c r="L116" s="53"/>
      <c r="M116" s="53"/>
    </row>
    <row r="117" spans="2:13" x14ac:dyDescent="0.3">
      <c r="B117" s="53"/>
      <c r="C117" s="53"/>
      <c r="D117" s="53"/>
      <c r="E117" s="53"/>
      <c r="F117" s="53"/>
      <c r="G117" s="53"/>
      <c r="H117" s="53"/>
      <c r="I117" s="53"/>
      <c r="J117" s="53"/>
      <c r="K117" s="53"/>
      <c r="L117" s="53"/>
      <c r="M117" s="53"/>
    </row>
    <row r="118" spans="2:13" x14ac:dyDescent="0.3">
      <c r="B118" s="53"/>
      <c r="C118" s="53"/>
      <c r="D118" s="53"/>
      <c r="E118" s="53"/>
      <c r="F118" s="53"/>
      <c r="G118" s="53"/>
      <c r="H118" s="53"/>
      <c r="I118" s="53"/>
      <c r="J118" s="53"/>
      <c r="K118" s="53"/>
      <c r="L118" s="53"/>
      <c r="M118" s="53"/>
    </row>
    <row r="119" spans="2:13" x14ac:dyDescent="0.3">
      <c r="B119" s="53"/>
      <c r="C119" s="53"/>
      <c r="D119" s="53"/>
      <c r="E119" s="53"/>
      <c r="F119" s="53"/>
      <c r="G119" s="53"/>
      <c r="H119" s="53"/>
      <c r="I119" s="53"/>
      <c r="J119" s="53"/>
      <c r="K119" s="53"/>
      <c r="L119" s="53"/>
      <c r="M119" s="53"/>
    </row>
    <row r="120" spans="2:13" x14ac:dyDescent="0.3">
      <c r="B120" s="53"/>
      <c r="C120" s="53"/>
      <c r="D120" s="53"/>
      <c r="E120" s="53"/>
      <c r="F120" s="53"/>
      <c r="G120" s="53"/>
      <c r="H120" s="53"/>
      <c r="I120" s="53"/>
      <c r="J120" s="53"/>
      <c r="K120" s="53"/>
      <c r="L120" s="53"/>
      <c r="M120" s="53"/>
    </row>
    <row r="121" spans="2:13" x14ac:dyDescent="0.3">
      <c r="B121" s="53"/>
      <c r="C121" s="53"/>
      <c r="D121" s="53"/>
      <c r="E121" s="53"/>
      <c r="F121" s="53"/>
      <c r="G121" s="53"/>
      <c r="H121" s="53"/>
      <c r="I121" s="53"/>
      <c r="J121" s="53"/>
      <c r="K121" s="53"/>
      <c r="L121" s="53"/>
      <c r="M121" s="53"/>
    </row>
    <row r="122" spans="2:13" x14ac:dyDescent="0.3">
      <c r="B122" s="53"/>
      <c r="C122" s="53"/>
      <c r="D122" s="53"/>
      <c r="E122" s="53"/>
      <c r="F122" s="53"/>
      <c r="G122" s="53"/>
      <c r="H122" s="53"/>
      <c r="I122" s="53"/>
      <c r="J122" s="53"/>
      <c r="K122" s="53"/>
      <c r="L122" s="53"/>
      <c r="M122" s="53"/>
    </row>
    <row r="123" spans="2:13" x14ac:dyDescent="0.3">
      <c r="B123" s="53"/>
      <c r="C123" s="53"/>
      <c r="D123" s="53"/>
      <c r="E123" s="53"/>
      <c r="F123" s="53"/>
      <c r="G123" s="53"/>
      <c r="H123" s="53"/>
      <c r="I123" s="53"/>
      <c r="J123" s="53"/>
      <c r="K123" s="53"/>
      <c r="L123" s="53"/>
      <c r="M123" s="53"/>
    </row>
    <row r="124" spans="2:13" x14ac:dyDescent="0.3">
      <c r="B124" s="53"/>
      <c r="C124" s="53"/>
      <c r="D124" s="53"/>
      <c r="E124" s="53"/>
      <c r="F124" s="53"/>
      <c r="G124" s="53"/>
      <c r="H124" s="53"/>
      <c r="I124" s="53"/>
      <c r="J124" s="53"/>
      <c r="K124" s="53"/>
      <c r="L124" s="53"/>
      <c r="M124" s="53"/>
    </row>
    <row r="125" spans="2:13" x14ac:dyDescent="0.3">
      <c r="B125" s="53"/>
      <c r="C125" s="53"/>
      <c r="D125" s="53"/>
      <c r="E125" s="53"/>
      <c r="F125" s="53"/>
      <c r="G125" s="53"/>
      <c r="H125" s="53"/>
      <c r="I125" s="53"/>
      <c r="J125" s="53"/>
      <c r="K125" s="53"/>
      <c r="L125" s="53"/>
      <c r="M125" s="53"/>
    </row>
    <row r="126" spans="2:13" x14ac:dyDescent="0.3">
      <c r="B126" s="53"/>
      <c r="C126" s="53"/>
      <c r="D126" s="53"/>
      <c r="E126" s="53"/>
      <c r="F126" s="53"/>
      <c r="G126" s="53"/>
      <c r="H126" s="53"/>
      <c r="I126" s="53"/>
      <c r="J126" s="53"/>
      <c r="K126" s="53"/>
      <c r="L126" s="53"/>
      <c r="M126" s="53"/>
    </row>
    <row r="127" spans="2:13" x14ac:dyDescent="0.3">
      <c r="B127" s="53"/>
      <c r="C127" s="53"/>
      <c r="D127" s="53"/>
      <c r="E127" s="53"/>
      <c r="F127" s="53"/>
      <c r="G127" s="53"/>
      <c r="H127" s="53"/>
      <c r="I127" s="53"/>
      <c r="J127" s="53"/>
      <c r="K127" s="53"/>
      <c r="L127" s="53"/>
      <c r="M127" s="53"/>
    </row>
    <row r="128" spans="2:13" x14ac:dyDescent="0.3">
      <c r="B128" s="53"/>
      <c r="C128" s="53"/>
      <c r="D128" s="53"/>
      <c r="E128" s="53"/>
      <c r="F128" s="53"/>
      <c r="G128" s="53"/>
      <c r="H128" s="53"/>
      <c r="I128" s="53"/>
      <c r="J128" s="53"/>
      <c r="K128" s="53"/>
      <c r="L128" s="53"/>
      <c r="M128" s="53"/>
    </row>
    <row r="129" spans="2:13" x14ac:dyDescent="0.3">
      <c r="B129" s="53"/>
      <c r="C129" s="53"/>
      <c r="D129" s="53"/>
      <c r="E129" s="53"/>
      <c r="F129" s="53"/>
      <c r="G129" s="53"/>
      <c r="H129" s="53"/>
      <c r="I129" s="53"/>
      <c r="J129" s="53"/>
      <c r="K129" s="53"/>
      <c r="L129" s="53"/>
      <c r="M129" s="53"/>
    </row>
    <row r="130" spans="2:13" x14ac:dyDescent="0.3">
      <c r="B130" s="53"/>
      <c r="C130" s="53"/>
      <c r="D130" s="53"/>
      <c r="E130" s="53"/>
      <c r="F130" s="53"/>
      <c r="G130" s="53"/>
      <c r="H130" s="53"/>
      <c r="I130" s="53"/>
      <c r="J130" s="53"/>
      <c r="K130" s="53"/>
      <c r="L130" s="53"/>
      <c r="M130" s="53"/>
    </row>
    <row r="131" spans="2:13" x14ac:dyDescent="0.3">
      <c r="B131" s="53"/>
      <c r="C131" s="53"/>
      <c r="D131" s="53"/>
      <c r="E131" s="53"/>
      <c r="F131" s="53"/>
      <c r="G131" s="53"/>
      <c r="H131" s="53"/>
      <c r="I131" s="53"/>
      <c r="J131" s="53"/>
      <c r="K131" s="53"/>
      <c r="L131" s="53"/>
      <c r="M131" s="53"/>
    </row>
    <row r="132" spans="2:13" x14ac:dyDescent="0.3">
      <c r="B132" s="53"/>
      <c r="C132" s="53"/>
      <c r="D132" s="53"/>
      <c r="E132" s="53"/>
      <c r="F132" s="53"/>
      <c r="G132" s="53"/>
      <c r="H132" s="53"/>
      <c r="I132" s="53"/>
      <c r="J132" s="53"/>
      <c r="K132" s="53"/>
      <c r="L132" s="53"/>
      <c r="M132" s="53"/>
    </row>
    <row r="133" spans="2:13" x14ac:dyDescent="0.3">
      <c r="B133" s="53"/>
      <c r="C133" s="53"/>
      <c r="D133" s="53"/>
      <c r="E133" s="53"/>
      <c r="F133" s="53"/>
      <c r="G133" s="53"/>
      <c r="H133" s="53"/>
      <c r="I133" s="53"/>
      <c r="J133" s="53"/>
      <c r="K133" s="53"/>
      <c r="L133" s="53"/>
      <c r="M133" s="53"/>
    </row>
    <row r="134" spans="2:13" x14ac:dyDescent="0.3">
      <c r="B134" s="53"/>
      <c r="C134" s="53"/>
      <c r="D134" s="53"/>
      <c r="E134" s="53"/>
      <c r="F134" s="53"/>
      <c r="G134" s="53"/>
      <c r="H134" s="53"/>
      <c r="I134" s="53"/>
      <c r="J134" s="53"/>
      <c r="K134" s="53"/>
      <c r="L134" s="53"/>
      <c r="M134" s="53"/>
    </row>
    <row r="135" spans="2:13" x14ac:dyDescent="0.3">
      <c r="B135" s="53"/>
      <c r="C135" s="53"/>
      <c r="D135" s="53"/>
      <c r="E135" s="53"/>
      <c r="F135" s="53"/>
      <c r="G135" s="53"/>
      <c r="H135" s="53"/>
      <c r="I135" s="53"/>
      <c r="J135" s="53"/>
      <c r="K135" s="53"/>
      <c r="L135" s="53"/>
      <c r="M135" s="53"/>
    </row>
    <row r="136" spans="2:13" x14ac:dyDescent="0.3">
      <c r="B136" s="53"/>
      <c r="C136" s="53"/>
      <c r="D136" s="53"/>
      <c r="E136" s="53"/>
      <c r="F136" s="53"/>
      <c r="G136" s="53"/>
      <c r="H136" s="53"/>
      <c r="I136" s="53"/>
      <c r="J136" s="53"/>
      <c r="K136" s="53"/>
      <c r="L136" s="53"/>
      <c r="M136" s="53"/>
    </row>
    <row r="137" spans="2:13" x14ac:dyDescent="0.3">
      <c r="B137" s="53"/>
      <c r="C137" s="53"/>
      <c r="D137" s="53"/>
      <c r="E137" s="53"/>
      <c r="F137" s="53"/>
      <c r="G137" s="53"/>
      <c r="H137" s="53"/>
      <c r="I137" s="53"/>
      <c r="J137" s="53"/>
      <c r="K137" s="53"/>
      <c r="L137" s="53"/>
      <c r="M137" s="53"/>
    </row>
    <row r="138" spans="2:13" x14ac:dyDescent="0.3">
      <c r="B138" s="53"/>
      <c r="C138" s="53"/>
      <c r="D138" s="53"/>
      <c r="E138" s="53"/>
      <c r="F138" s="53"/>
      <c r="G138" s="53"/>
      <c r="H138" s="53"/>
      <c r="I138" s="53"/>
      <c r="J138" s="53"/>
      <c r="K138" s="53"/>
      <c r="L138" s="53"/>
      <c r="M138" s="53"/>
    </row>
    <row r="139" spans="2:13" x14ac:dyDescent="0.3">
      <c r="B139" s="53"/>
      <c r="C139" s="53"/>
      <c r="D139" s="53"/>
      <c r="E139" s="53"/>
      <c r="F139" s="53"/>
      <c r="G139" s="53"/>
      <c r="H139" s="53"/>
      <c r="I139" s="53"/>
      <c r="J139" s="53"/>
      <c r="K139" s="53"/>
      <c r="L139" s="53"/>
      <c r="M139" s="53"/>
    </row>
    <row r="140" spans="2:13" x14ac:dyDescent="0.3">
      <c r="B140" s="53"/>
      <c r="C140" s="53"/>
      <c r="D140" s="53"/>
      <c r="E140" s="53"/>
      <c r="F140" s="53"/>
      <c r="G140" s="53"/>
      <c r="H140" s="53"/>
      <c r="I140" s="53"/>
      <c r="J140" s="53"/>
      <c r="K140" s="53"/>
      <c r="L140" s="53"/>
      <c r="M140" s="53"/>
    </row>
    <row r="141" spans="2:13" x14ac:dyDescent="0.3">
      <c r="B141" s="53"/>
      <c r="C141" s="53"/>
      <c r="D141" s="53"/>
      <c r="E141" s="53"/>
      <c r="F141" s="53"/>
      <c r="G141" s="53"/>
      <c r="H141" s="53"/>
      <c r="I141" s="53"/>
      <c r="J141" s="53"/>
      <c r="K141" s="53"/>
      <c r="L141" s="53"/>
      <c r="M141" s="53"/>
    </row>
    <row r="142" spans="2:13" x14ac:dyDescent="0.3">
      <c r="B142" s="53"/>
      <c r="C142" s="53"/>
      <c r="D142" s="53"/>
      <c r="E142" s="53"/>
      <c r="F142" s="53"/>
      <c r="G142" s="53"/>
      <c r="H142" s="53"/>
      <c r="I142" s="53"/>
      <c r="J142" s="53"/>
      <c r="K142" s="53"/>
      <c r="L142" s="53"/>
      <c r="M142" s="53"/>
    </row>
    <row r="143" spans="2:13" x14ac:dyDescent="0.3">
      <c r="B143" s="53"/>
      <c r="C143" s="53"/>
      <c r="D143" s="53"/>
      <c r="E143" s="53"/>
      <c r="F143" s="53"/>
      <c r="G143" s="53"/>
      <c r="H143" s="53"/>
      <c r="I143" s="53"/>
      <c r="J143" s="53"/>
      <c r="K143" s="53"/>
      <c r="L143" s="53"/>
      <c r="M143" s="53"/>
    </row>
    <row r="144" spans="2:13" x14ac:dyDescent="0.3">
      <c r="B144" s="53"/>
      <c r="C144" s="53"/>
      <c r="D144" s="53"/>
      <c r="E144" s="53"/>
      <c r="F144" s="53"/>
      <c r="G144" s="53"/>
      <c r="H144" s="53"/>
      <c r="I144" s="53"/>
      <c r="J144" s="53"/>
      <c r="K144" s="53"/>
      <c r="L144" s="53"/>
      <c r="M144" s="53"/>
    </row>
    <row r="145" spans="2:13" x14ac:dyDescent="0.3">
      <c r="B145" s="53"/>
      <c r="C145" s="53"/>
      <c r="D145" s="53"/>
      <c r="E145" s="53"/>
      <c r="F145" s="53"/>
      <c r="G145" s="53"/>
      <c r="H145" s="53"/>
      <c r="I145" s="53"/>
      <c r="J145" s="53"/>
      <c r="K145" s="53"/>
      <c r="L145" s="53"/>
      <c r="M145" s="53"/>
    </row>
    <row r="146" spans="2:13" x14ac:dyDescent="0.3">
      <c r="B146" s="53"/>
      <c r="C146" s="53"/>
      <c r="D146" s="53"/>
      <c r="E146" s="53"/>
      <c r="F146" s="53"/>
      <c r="G146" s="53"/>
      <c r="H146" s="53"/>
      <c r="I146" s="53"/>
      <c r="J146" s="53"/>
      <c r="K146" s="53"/>
      <c r="L146" s="53"/>
      <c r="M146" s="53"/>
    </row>
    <row r="147" spans="2:13" x14ac:dyDescent="0.3">
      <c r="B147" s="53"/>
      <c r="C147" s="53"/>
      <c r="D147" s="53"/>
      <c r="E147" s="53"/>
      <c r="F147" s="53"/>
      <c r="G147" s="53"/>
      <c r="H147" s="53"/>
      <c r="I147" s="53"/>
      <c r="J147" s="53"/>
      <c r="K147" s="53"/>
      <c r="L147" s="53"/>
      <c r="M147" s="53"/>
    </row>
    <row r="148" spans="2:13" x14ac:dyDescent="0.3">
      <c r="B148" s="53"/>
      <c r="C148" s="53"/>
      <c r="D148" s="53"/>
      <c r="E148" s="53"/>
      <c r="F148" s="53"/>
      <c r="G148" s="53"/>
      <c r="H148" s="53"/>
      <c r="I148" s="53"/>
      <c r="J148" s="53"/>
      <c r="K148" s="53"/>
      <c r="L148" s="53"/>
      <c r="M148" s="53"/>
    </row>
    <row r="149" spans="2:13" x14ac:dyDescent="0.3">
      <c r="B149" s="53"/>
      <c r="C149" s="53"/>
      <c r="D149" s="53"/>
      <c r="E149" s="53"/>
      <c r="F149" s="53"/>
      <c r="G149" s="53"/>
      <c r="H149" s="53"/>
      <c r="I149" s="53"/>
      <c r="J149" s="53"/>
      <c r="K149" s="53"/>
      <c r="L149" s="53"/>
      <c r="M149" s="53"/>
    </row>
    <row r="150" spans="2:13" x14ac:dyDescent="0.3">
      <c r="B150" s="53"/>
      <c r="C150" s="53"/>
      <c r="D150" s="53"/>
      <c r="E150" s="53"/>
      <c r="F150" s="53"/>
      <c r="G150" s="53"/>
      <c r="H150" s="53"/>
      <c r="I150" s="53"/>
      <c r="J150" s="53"/>
      <c r="K150" s="53"/>
      <c r="L150" s="53"/>
      <c r="M150" s="53"/>
    </row>
    <row r="151" spans="2:13" x14ac:dyDescent="0.3">
      <c r="B151" s="53"/>
      <c r="C151" s="53"/>
      <c r="D151" s="53"/>
      <c r="E151" s="53"/>
      <c r="F151" s="53"/>
      <c r="G151" s="53"/>
      <c r="H151" s="53"/>
      <c r="I151" s="53"/>
      <c r="J151" s="53"/>
      <c r="K151" s="53"/>
      <c r="L151" s="53"/>
      <c r="M151" s="53"/>
    </row>
    <row r="152" spans="2:13" x14ac:dyDescent="0.3">
      <c r="B152" s="53"/>
      <c r="C152" s="53"/>
      <c r="D152" s="53"/>
      <c r="E152" s="53"/>
      <c r="F152" s="53"/>
      <c r="G152" s="53"/>
      <c r="H152" s="53"/>
      <c r="I152" s="53"/>
      <c r="J152" s="53"/>
      <c r="K152" s="53"/>
      <c r="L152" s="53"/>
      <c r="M152" s="53"/>
    </row>
    <row r="153" spans="2:13" x14ac:dyDescent="0.3">
      <c r="B153" s="53"/>
      <c r="C153" s="53"/>
      <c r="D153" s="53"/>
      <c r="E153" s="53"/>
      <c r="F153" s="53"/>
      <c r="G153" s="53"/>
      <c r="H153" s="53"/>
      <c r="I153" s="53"/>
      <c r="J153" s="53"/>
      <c r="K153" s="53"/>
      <c r="L153" s="53"/>
      <c r="M153" s="53"/>
    </row>
    <row r="154" spans="2:13" x14ac:dyDescent="0.3">
      <c r="B154" s="53"/>
      <c r="C154" s="53"/>
      <c r="D154" s="53"/>
      <c r="E154" s="53"/>
      <c r="F154" s="53"/>
      <c r="G154" s="53"/>
      <c r="H154" s="53"/>
      <c r="I154" s="53"/>
      <c r="J154" s="53"/>
      <c r="K154" s="53"/>
      <c r="L154" s="53"/>
      <c r="M154" s="53"/>
    </row>
    <row r="155" spans="2:13" x14ac:dyDescent="0.3">
      <c r="B155" s="53"/>
      <c r="C155" s="53"/>
      <c r="D155" s="53"/>
      <c r="E155" s="53"/>
      <c r="F155" s="53"/>
      <c r="G155" s="53"/>
      <c r="H155" s="53"/>
      <c r="I155" s="53"/>
      <c r="J155" s="53"/>
      <c r="K155" s="53"/>
      <c r="L155" s="53"/>
      <c r="M155" s="53"/>
    </row>
    <row r="156" spans="2:13" x14ac:dyDescent="0.3">
      <c r="B156" s="53"/>
      <c r="C156" s="53"/>
      <c r="D156" s="53"/>
      <c r="E156" s="53"/>
      <c r="F156" s="53"/>
      <c r="G156" s="53"/>
      <c r="H156" s="53"/>
      <c r="I156" s="53"/>
      <c r="J156" s="53"/>
      <c r="K156" s="53"/>
      <c r="L156" s="53"/>
      <c r="M156" s="53"/>
    </row>
    <row r="157" spans="2:13" x14ac:dyDescent="0.3">
      <c r="B157" s="53"/>
      <c r="C157" s="53"/>
      <c r="D157" s="53"/>
      <c r="E157" s="53"/>
      <c r="F157" s="53"/>
      <c r="G157" s="53"/>
      <c r="H157" s="53"/>
      <c r="I157" s="53"/>
      <c r="J157" s="53"/>
      <c r="K157" s="53"/>
      <c r="L157" s="53"/>
      <c r="M157" s="53"/>
    </row>
    <row r="158" spans="2:13" x14ac:dyDescent="0.3">
      <c r="B158" s="53"/>
      <c r="C158" s="53"/>
      <c r="D158" s="53"/>
      <c r="E158" s="53"/>
      <c r="F158" s="53"/>
      <c r="G158" s="53"/>
      <c r="H158" s="53"/>
      <c r="I158" s="53"/>
      <c r="J158" s="53"/>
      <c r="K158" s="53"/>
      <c r="L158" s="53"/>
      <c r="M158" s="53"/>
    </row>
    <row r="159" spans="2:13" x14ac:dyDescent="0.3">
      <c r="B159" s="53"/>
      <c r="C159" s="53"/>
      <c r="D159" s="53"/>
      <c r="E159" s="53"/>
      <c r="F159" s="53"/>
      <c r="G159" s="53"/>
      <c r="H159" s="53"/>
      <c r="I159" s="53"/>
      <c r="J159" s="53"/>
      <c r="K159" s="53"/>
      <c r="L159" s="53"/>
      <c r="M159" s="53"/>
    </row>
    <row r="160" spans="2:13" x14ac:dyDescent="0.3">
      <c r="B160" s="53"/>
      <c r="C160" s="53"/>
      <c r="D160" s="53"/>
      <c r="E160" s="53"/>
      <c r="F160" s="53"/>
      <c r="G160" s="53"/>
      <c r="H160" s="53"/>
      <c r="I160" s="53"/>
      <c r="J160" s="53"/>
      <c r="K160" s="53"/>
      <c r="L160" s="53"/>
      <c r="M160" s="53"/>
    </row>
    <row r="161" spans="2:13" x14ac:dyDescent="0.3">
      <c r="B161" s="53"/>
      <c r="C161" s="53"/>
      <c r="D161" s="53"/>
      <c r="E161" s="53"/>
      <c r="F161" s="53"/>
      <c r="G161" s="53"/>
      <c r="H161" s="53"/>
      <c r="I161" s="53"/>
      <c r="J161" s="53"/>
      <c r="K161" s="53"/>
      <c r="L161" s="53"/>
      <c r="M161" s="53"/>
    </row>
    <row r="162" spans="2:13" x14ac:dyDescent="0.3">
      <c r="B162" s="53"/>
      <c r="C162" s="53"/>
      <c r="D162" s="53"/>
      <c r="E162" s="53"/>
      <c r="F162" s="53"/>
      <c r="G162" s="53"/>
      <c r="H162" s="53"/>
      <c r="I162" s="53"/>
      <c r="J162" s="53"/>
      <c r="K162" s="53"/>
      <c r="L162" s="53"/>
      <c r="M162" s="53"/>
    </row>
    <row r="163" spans="2:13" x14ac:dyDescent="0.3">
      <c r="B163" s="53"/>
      <c r="C163" s="53"/>
      <c r="D163" s="53"/>
      <c r="E163" s="53"/>
      <c r="F163" s="53"/>
      <c r="G163" s="53"/>
      <c r="H163" s="53"/>
      <c r="I163" s="53"/>
      <c r="J163" s="53"/>
      <c r="K163" s="53"/>
      <c r="L163" s="53"/>
      <c r="M163" s="53"/>
    </row>
    <row r="164" spans="2:13" x14ac:dyDescent="0.3">
      <c r="B164" s="53"/>
      <c r="C164" s="53"/>
      <c r="D164" s="53"/>
      <c r="E164" s="53"/>
      <c r="F164" s="53"/>
      <c r="G164" s="53"/>
      <c r="H164" s="53"/>
      <c r="I164" s="53"/>
      <c r="J164" s="53"/>
      <c r="K164" s="53"/>
      <c r="L164" s="53"/>
      <c r="M164" s="53"/>
    </row>
    <row r="165" spans="2:13" x14ac:dyDescent="0.3">
      <c r="B165" s="53"/>
      <c r="C165" s="53"/>
      <c r="D165" s="53"/>
      <c r="E165" s="53"/>
      <c r="F165" s="53"/>
      <c r="G165" s="53"/>
      <c r="H165" s="53"/>
      <c r="I165" s="53"/>
      <c r="J165" s="53"/>
      <c r="K165" s="53"/>
      <c r="L165" s="53"/>
      <c r="M165" s="53"/>
    </row>
    <row r="166" spans="2:13" x14ac:dyDescent="0.3">
      <c r="B166" s="53"/>
      <c r="C166" s="53"/>
      <c r="D166" s="53"/>
      <c r="E166" s="53"/>
      <c r="F166" s="53"/>
      <c r="G166" s="53"/>
      <c r="H166" s="53"/>
      <c r="I166" s="53"/>
      <c r="J166" s="53"/>
      <c r="K166" s="53"/>
      <c r="L166" s="53"/>
      <c r="M166" s="53"/>
    </row>
    <row r="167" spans="2:13" x14ac:dyDescent="0.3">
      <c r="B167" s="53"/>
      <c r="C167" s="53"/>
      <c r="D167" s="53"/>
      <c r="E167" s="53"/>
      <c r="F167" s="53"/>
      <c r="G167" s="53"/>
      <c r="H167" s="53"/>
      <c r="I167" s="53"/>
      <c r="J167" s="53"/>
      <c r="K167" s="53"/>
      <c r="L167" s="53"/>
      <c r="M167" s="53"/>
    </row>
    <row r="168" spans="2:13" x14ac:dyDescent="0.3">
      <c r="B168" s="53"/>
      <c r="C168" s="53"/>
      <c r="D168" s="53"/>
      <c r="E168" s="53"/>
      <c r="F168" s="53"/>
      <c r="G168" s="53"/>
      <c r="H168" s="53"/>
      <c r="I168" s="53"/>
      <c r="J168" s="53"/>
      <c r="K168" s="53"/>
      <c r="L168" s="53"/>
      <c r="M168" s="53"/>
    </row>
    <row r="169" spans="2:13" x14ac:dyDescent="0.3">
      <c r="B169" s="53"/>
      <c r="C169" s="53"/>
      <c r="D169" s="53"/>
      <c r="E169" s="53"/>
      <c r="F169" s="53"/>
      <c r="G169" s="53"/>
      <c r="H169" s="53"/>
      <c r="I169" s="53"/>
      <c r="J169" s="53"/>
      <c r="K169" s="53"/>
      <c r="L169" s="53"/>
      <c r="M169" s="53"/>
    </row>
    <row r="170" spans="2:13" x14ac:dyDescent="0.3">
      <c r="B170" s="53"/>
      <c r="C170" s="53"/>
      <c r="D170" s="53"/>
      <c r="E170" s="53"/>
      <c r="F170" s="53"/>
      <c r="G170" s="53"/>
      <c r="H170" s="53"/>
      <c r="I170" s="53"/>
      <c r="J170" s="53"/>
      <c r="K170" s="53"/>
      <c r="L170" s="53"/>
      <c r="M170" s="53"/>
    </row>
    <row r="171" spans="2:13" x14ac:dyDescent="0.3">
      <c r="B171" s="53"/>
      <c r="C171" s="53"/>
      <c r="D171" s="53"/>
      <c r="E171" s="53"/>
      <c r="F171" s="53"/>
      <c r="G171" s="53"/>
      <c r="H171" s="53"/>
      <c r="I171" s="53"/>
      <c r="J171" s="53"/>
      <c r="K171" s="53"/>
      <c r="L171" s="53"/>
    </row>
    <row r="172" spans="2:13" x14ac:dyDescent="0.3">
      <c r="B172" s="53"/>
      <c r="C172" s="53"/>
      <c r="D172" s="53"/>
      <c r="E172" s="53"/>
      <c r="F172" s="53"/>
      <c r="G172" s="53"/>
      <c r="H172" s="53"/>
      <c r="I172" s="53"/>
      <c r="J172" s="53"/>
      <c r="K172" s="53"/>
      <c r="L172" s="53"/>
    </row>
  </sheetData>
  <mergeCells count="2">
    <mergeCell ref="A57:I58"/>
    <mergeCell ref="A59:I60"/>
  </mergeCells>
  <pageMargins left="0.7" right="0.7" top="0.75" bottom="0.75" header="0.3" footer="0.3"/>
  <pageSetup paperSize="9" orientation="landscape" r:id="rId1"/>
  <rowBreaks count="1" manualBreakCount="1">
    <brk id="30"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X133"/>
  <sheetViews>
    <sheetView zoomScaleNormal="100" workbookViewId="0"/>
  </sheetViews>
  <sheetFormatPr defaultColWidth="9.08984375" defaultRowHeight="13" outlineLevelRow="2" x14ac:dyDescent="0.3"/>
  <cols>
    <col min="1" max="1" width="53.54296875" style="1" customWidth="1"/>
    <col min="2" max="14" width="11.6328125" style="1" customWidth="1"/>
    <col min="15" max="16384" width="9.08984375" style="1"/>
  </cols>
  <sheetData>
    <row r="2" spans="1:24" x14ac:dyDescent="0.3">
      <c r="A2" s="27" t="s">
        <v>59</v>
      </c>
      <c r="B2" s="12"/>
      <c r="C2" s="12"/>
      <c r="D2" s="12"/>
      <c r="E2" s="12"/>
      <c r="F2" s="12"/>
      <c r="G2" s="12"/>
      <c r="H2" s="12"/>
      <c r="I2" s="12"/>
      <c r="J2" s="12"/>
      <c r="K2" s="12"/>
      <c r="L2" s="12"/>
      <c r="M2" s="12"/>
      <c r="N2" s="12"/>
    </row>
    <row r="3" spans="1:24" x14ac:dyDescent="0.3">
      <c r="A3" s="12"/>
      <c r="B3" s="12"/>
      <c r="C3" s="12"/>
      <c r="D3" s="52"/>
      <c r="E3" s="12"/>
      <c r="F3" s="12"/>
      <c r="G3" s="12"/>
      <c r="H3" s="12"/>
      <c r="I3" s="12"/>
      <c r="J3" s="12"/>
      <c r="K3" s="12"/>
      <c r="L3" s="12"/>
      <c r="M3" s="12"/>
      <c r="N3" s="12"/>
    </row>
    <row r="4" spans="1:24" x14ac:dyDescent="0.3">
      <c r="A4" s="7" t="s">
        <v>4</v>
      </c>
      <c r="B4" s="8" t="s">
        <v>106</v>
      </c>
      <c r="C4" s="8" t="s">
        <v>107</v>
      </c>
      <c r="D4" s="8" t="s">
        <v>110</v>
      </c>
      <c r="E4" s="8" t="s">
        <v>111</v>
      </c>
      <c r="F4" s="8" t="s">
        <v>108</v>
      </c>
      <c r="G4" s="8" t="s">
        <v>109</v>
      </c>
      <c r="H4" s="8" t="s">
        <v>113</v>
      </c>
      <c r="I4" s="8" t="s">
        <v>118</v>
      </c>
      <c r="J4" s="8" t="s">
        <v>124</v>
      </c>
      <c r="K4" s="8" t="s">
        <v>130</v>
      </c>
      <c r="L4" s="8" t="s">
        <v>134</v>
      </c>
      <c r="M4" s="8" t="s">
        <v>136</v>
      </c>
      <c r="N4" s="8" t="s">
        <v>141</v>
      </c>
    </row>
    <row r="5" spans="1:24" x14ac:dyDescent="0.3">
      <c r="A5" s="12"/>
      <c r="B5" s="12"/>
      <c r="C5" s="12"/>
      <c r="D5" s="12"/>
      <c r="E5" s="12"/>
      <c r="F5" s="12"/>
      <c r="G5" s="12"/>
      <c r="H5" s="12"/>
      <c r="I5" s="12"/>
      <c r="J5" s="12"/>
      <c r="K5" s="12"/>
      <c r="L5" s="12"/>
      <c r="M5" s="12"/>
      <c r="N5" s="12"/>
    </row>
    <row r="6" spans="1:24" x14ac:dyDescent="0.3">
      <c r="A6" s="12" t="s">
        <v>38</v>
      </c>
      <c r="B6" s="33">
        <v>4428.1000000000004</v>
      </c>
      <c r="C6" s="33">
        <v>4998.6000000000004</v>
      </c>
      <c r="D6" s="33">
        <v>5141.7</v>
      </c>
      <c r="E6" s="33">
        <v>6146.6</v>
      </c>
      <c r="F6" s="33">
        <v>6259.2</v>
      </c>
      <c r="G6" s="33">
        <v>6923.7</v>
      </c>
      <c r="H6" s="33">
        <v>5784.9</v>
      </c>
      <c r="I6" s="33">
        <v>6000.7</v>
      </c>
      <c r="J6" s="33">
        <v>5712</v>
      </c>
      <c r="K6" s="33">
        <v>5641.7</v>
      </c>
      <c r="L6" s="33">
        <v>5486.4</v>
      </c>
      <c r="M6" s="33">
        <v>5405.9</v>
      </c>
      <c r="N6" s="33">
        <v>5672</v>
      </c>
      <c r="O6" s="38"/>
      <c r="P6" s="38"/>
      <c r="Q6" s="38"/>
      <c r="R6" s="38"/>
      <c r="S6" s="38"/>
      <c r="T6" s="38"/>
      <c r="U6" s="38"/>
      <c r="V6" s="38"/>
      <c r="W6" s="38"/>
      <c r="X6" s="38"/>
    </row>
    <row r="7" spans="1:24" x14ac:dyDescent="0.3">
      <c r="A7" s="12" t="s">
        <v>39</v>
      </c>
      <c r="B7" s="33">
        <v>37.200000000000003</v>
      </c>
      <c r="C7" s="33">
        <v>46.9</v>
      </c>
      <c r="D7" s="33">
        <v>48.9</v>
      </c>
      <c r="E7" s="33">
        <v>102.6</v>
      </c>
      <c r="F7" s="33">
        <v>49</v>
      </c>
      <c r="G7" s="33">
        <v>55.7</v>
      </c>
      <c r="H7" s="33">
        <v>51.5</v>
      </c>
      <c r="I7" s="33">
        <v>88</v>
      </c>
      <c r="J7" s="33">
        <v>112.1</v>
      </c>
      <c r="K7" s="33">
        <v>94.1</v>
      </c>
      <c r="L7" s="33">
        <v>41.3</v>
      </c>
      <c r="M7" s="33">
        <v>144.1</v>
      </c>
      <c r="N7" s="33">
        <v>122.6</v>
      </c>
      <c r="O7" s="38"/>
      <c r="P7" s="38"/>
      <c r="Q7" s="38"/>
      <c r="R7" s="38"/>
      <c r="S7" s="38"/>
      <c r="T7" s="38"/>
      <c r="U7" s="38"/>
      <c r="V7" s="38"/>
      <c r="W7" s="38"/>
      <c r="X7" s="38"/>
    </row>
    <row r="8" spans="1:24" collapsed="1" x14ac:dyDescent="0.3">
      <c r="A8" s="12" t="s">
        <v>79</v>
      </c>
      <c r="B8" s="33">
        <v>1.5</v>
      </c>
      <c r="C8" s="33">
        <v>9.5</v>
      </c>
      <c r="D8" s="33">
        <v>9.6</v>
      </c>
      <c r="E8" s="33">
        <v>14.1</v>
      </c>
      <c r="F8" s="33">
        <v>3.5</v>
      </c>
      <c r="G8" s="33">
        <v>4.2</v>
      </c>
      <c r="H8" s="33">
        <v>6.1</v>
      </c>
      <c r="I8" s="33">
        <v>3.8</v>
      </c>
      <c r="J8" s="33">
        <v>8.6</v>
      </c>
      <c r="K8" s="33">
        <v>0.5</v>
      </c>
      <c r="L8" s="33">
        <v>12.3</v>
      </c>
      <c r="M8" s="33">
        <v>9.1</v>
      </c>
      <c r="N8" s="33">
        <v>3.6</v>
      </c>
      <c r="O8" s="38"/>
      <c r="P8" s="38"/>
      <c r="Q8" s="38"/>
      <c r="R8" s="38"/>
      <c r="S8" s="38"/>
      <c r="T8" s="38"/>
      <c r="U8" s="38"/>
      <c r="V8" s="38"/>
      <c r="W8" s="38"/>
      <c r="X8" s="38"/>
    </row>
    <row r="9" spans="1:24" x14ac:dyDescent="0.3">
      <c r="A9" s="27" t="s">
        <v>40</v>
      </c>
      <c r="B9" s="34">
        <v>4466.7</v>
      </c>
      <c r="C9" s="34">
        <v>5055.1000000000004</v>
      </c>
      <c r="D9" s="34">
        <v>5200.2</v>
      </c>
      <c r="E9" s="34">
        <v>6263.3</v>
      </c>
      <c r="F9" s="34">
        <v>6311.7</v>
      </c>
      <c r="G9" s="34">
        <v>6983.6</v>
      </c>
      <c r="H9" s="34">
        <v>5842.5</v>
      </c>
      <c r="I9" s="34">
        <v>6092.5</v>
      </c>
      <c r="J9" s="34">
        <v>5832.7</v>
      </c>
      <c r="K9" s="34">
        <v>5736.4</v>
      </c>
      <c r="L9" s="34">
        <v>5540</v>
      </c>
      <c r="M9" s="34">
        <v>5559.1</v>
      </c>
      <c r="N9" s="34">
        <v>5798.3</v>
      </c>
      <c r="O9" s="38"/>
      <c r="P9" s="38"/>
      <c r="Q9" s="38"/>
      <c r="R9" s="38"/>
      <c r="S9" s="38"/>
      <c r="T9" s="38"/>
      <c r="U9" s="38"/>
      <c r="V9" s="38"/>
      <c r="W9" s="38"/>
      <c r="X9" s="38"/>
    </row>
    <row r="10" spans="1:24" x14ac:dyDescent="0.3">
      <c r="A10" s="27"/>
      <c r="B10" s="33"/>
      <c r="C10" s="33"/>
      <c r="D10" s="33"/>
      <c r="E10" s="33"/>
      <c r="F10" s="33"/>
      <c r="G10" s="33"/>
      <c r="H10" s="33"/>
      <c r="I10" s="33"/>
      <c r="J10" s="33"/>
      <c r="K10" s="33"/>
      <c r="L10" s="33"/>
      <c r="M10" s="33"/>
      <c r="N10" s="33"/>
      <c r="O10" s="38"/>
      <c r="P10" s="38"/>
      <c r="Q10" s="38"/>
      <c r="R10" s="38"/>
      <c r="S10" s="38"/>
      <c r="T10" s="38"/>
      <c r="U10" s="38"/>
      <c r="V10" s="38"/>
      <c r="W10" s="38"/>
      <c r="X10" s="38"/>
    </row>
    <row r="11" spans="1:24" x14ac:dyDescent="0.3">
      <c r="A11" s="12" t="s">
        <v>139</v>
      </c>
      <c r="B11" s="42">
        <v>-2275.6</v>
      </c>
      <c r="C11" s="42">
        <v>-2454.6999999999998</v>
      </c>
      <c r="D11" s="42">
        <v>-2629.7</v>
      </c>
      <c r="E11" s="42">
        <v>-3047</v>
      </c>
      <c r="F11" s="42">
        <v>-2861.5</v>
      </c>
      <c r="G11" s="42">
        <v>-3041.9</v>
      </c>
      <c r="H11" s="42">
        <v>-2558.1</v>
      </c>
      <c r="I11" s="42">
        <v>-2905</v>
      </c>
      <c r="J11" s="42">
        <v>-2802.4</v>
      </c>
      <c r="K11" s="42">
        <v>-3014.5</v>
      </c>
      <c r="L11" s="42">
        <v>-2866.3</v>
      </c>
      <c r="M11" s="42">
        <v>-2829.2</v>
      </c>
      <c r="N11" s="42">
        <v>-2921.1</v>
      </c>
      <c r="O11" s="38"/>
      <c r="P11" s="38"/>
      <c r="Q11" s="38"/>
      <c r="R11" s="38"/>
      <c r="S11" s="38"/>
      <c r="T11" s="38"/>
      <c r="U11" s="38"/>
      <c r="V11" s="38"/>
      <c r="W11" s="38"/>
      <c r="X11" s="38"/>
    </row>
    <row r="12" spans="1:24" x14ac:dyDescent="0.3">
      <c r="A12" s="12" t="s">
        <v>41</v>
      </c>
      <c r="B12" s="42">
        <v>-759.4</v>
      </c>
      <c r="C12" s="42">
        <v>-778.8</v>
      </c>
      <c r="D12" s="42">
        <v>-738.8</v>
      </c>
      <c r="E12" s="42">
        <v>-867.8</v>
      </c>
      <c r="F12" s="42">
        <v>-847.1</v>
      </c>
      <c r="G12" s="42">
        <v>-845.5</v>
      </c>
      <c r="H12" s="42">
        <v>-806.4</v>
      </c>
      <c r="I12" s="42">
        <v>-950.3</v>
      </c>
      <c r="J12" s="42">
        <v>-928.8</v>
      </c>
      <c r="K12" s="42">
        <v>-909.4</v>
      </c>
      <c r="L12" s="42">
        <v>-903.6</v>
      </c>
      <c r="M12" s="42">
        <v>-954.4</v>
      </c>
      <c r="N12" s="42">
        <v>-1021</v>
      </c>
      <c r="O12" s="38"/>
      <c r="P12" s="38"/>
      <c r="Q12" s="38"/>
      <c r="R12" s="38"/>
      <c r="S12" s="38"/>
      <c r="T12" s="38"/>
      <c r="U12" s="38"/>
      <c r="V12" s="38"/>
      <c r="W12" s="38"/>
      <c r="X12" s="38"/>
    </row>
    <row r="13" spans="1:24" x14ac:dyDescent="0.3">
      <c r="A13" s="12" t="s">
        <v>42</v>
      </c>
      <c r="B13" s="42">
        <v>-989.1</v>
      </c>
      <c r="C13" s="42">
        <v>-1011.4</v>
      </c>
      <c r="D13" s="42">
        <v>-974</v>
      </c>
      <c r="E13" s="42">
        <v>-1270.8</v>
      </c>
      <c r="F13" s="42">
        <v>-1149.4000000000001</v>
      </c>
      <c r="G13" s="42">
        <v>-1125.7</v>
      </c>
      <c r="H13" s="42">
        <v>-1083.4000000000001</v>
      </c>
      <c r="I13" s="42">
        <v>-1263.4000000000001</v>
      </c>
      <c r="J13" s="42">
        <v>-1249.5999999999999</v>
      </c>
      <c r="K13" s="42">
        <v>-1165.8</v>
      </c>
      <c r="L13" s="42">
        <v>-1129.9000000000001</v>
      </c>
      <c r="M13" s="42">
        <v>-1258.3</v>
      </c>
      <c r="N13" s="42">
        <v>-1266</v>
      </c>
      <c r="O13" s="38"/>
      <c r="P13" s="38"/>
      <c r="Q13" s="38"/>
      <c r="R13" s="38"/>
      <c r="S13" s="38"/>
      <c r="T13" s="38"/>
      <c r="U13" s="38"/>
      <c r="V13" s="38"/>
      <c r="W13" s="38"/>
      <c r="X13" s="38"/>
    </row>
    <row r="14" spans="1:24" x14ac:dyDescent="0.3">
      <c r="A14" s="12" t="s">
        <v>43</v>
      </c>
      <c r="B14" s="42">
        <v>-308.2</v>
      </c>
      <c r="C14" s="42">
        <v>-317.8</v>
      </c>
      <c r="D14" s="42">
        <v>-311.39999999999998</v>
      </c>
      <c r="E14" s="42">
        <v>-306.60000000000002</v>
      </c>
      <c r="F14" s="42">
        <v>-301.89999999999998</v>
      </c>
      <c r="G14" s="42">
        <v>-310.39999999999998</v>
      </c>
      <c r="H14" s="42">
        <v>-317</v>
      </c>
      <c r="I14" s="42">
        <v>-333.5</v>
      </c>
      <c r="J14" s="42">
        <v>-337.5</v>
      </c>
      <c r="K14" s="42">
        <v>-345.7</v>
      </c>
      <c r="L14" s="42">
        <v>-354.6</v>
      </c>
      <c r="M14" s="42">
        <v>-418.3</v>
      </c>
      <c r="N14" s="42">
        <v>-393.2</v>
      </c>
      <c r="O14" s="38"/>
      <c r="P14" s="38"/>
      <c r="Q14" s="38"/>
      <c r="R14" s="38"/>
      <c r="S14" s="38"/>
      <c r="T14" s="38"/>
      <c r="U14" s="38"/>
      <c r="V14" s="38"/>
      <c r="W14" s="38"/>
      <c r="X14" s="38"/>
    </row>
    <row r="15" spans="1:24" x14ac:dyDescent="0.3">
      <c r="A15" s="16" t="s">
        <v>44</v>
      </c>
      <c r="B15" s="43">
        <v>-5</v>
      </c>
      <c r="C15" s="43">
        <v>-8.6</v>
      </c>
      <c r="D15" s="43">
        <v>0</v>
      </c>
      <c r="E15" s="43">
        <v>-3.2</v>
      </c>
      <c r="F15" s="43">
        <v>-1.7</v>
      </c>
      <c r="G15" s="43">
        <v>-4.9000000000000004</v>
      </c>
      <c r="H15" s="43">
        <v>0</v>
      </c>
      <c r="I15" s="43">
        <v>-1</v>
      </c>
      <c r="J15" s="43">
        <v>0</v>
      </c>
      <c r="K15" s="43">
        <v>-0.6</v>
      </c>
      <c r="L15" s="43">
        <v>-3.4</v>
      </c>
      <c r="M15" s="43">
        <v>-7</v>
      </c>
      <c r="N15" s="43">
        <v>0</v>
      </c>
      <c r="O15" s="38"/>
      <c r="P15" s="38"/>
      <c r="Q15" s="38"/>
      <c r="R15" s="38"/>
      <c r="S15" s="38"/>
      <c r="T15" s="38"/>
      <c r="U15" s="38"/>
      <c r="V15" s="38"/>
      <c r="W15" s="38"/>
      <c r="X15" s="38"/>
    </row>
    <row r="16" spans="1:24" x14ac:dyDescent="0.3">
      <c r="A16" s="10"/>
      <c r="B16" s="42"/>
      <c r="C16" s="42"/>
      <c r="D16" s="42"/>
      <c r="E16" s="42"/>
      <c r="F16" s="42"/>
      <c r="G16" s="42"/>
      <c r="H16" s="42"/>
      <c r="I16" s="42"/>
      <c r="J16" s="42"/>
      <c r="K16" s="42"/>
      <c r="L16" s="42"/>
      <c r="M16" s="42"/>
      <c r="N16" s="42"/>
      <c r="O16" s="38"/>
      <c r="P16" s="38"/>
      <c r="Q16" s="38"/>
      <c r="R16" s="38"/>
      <c r="S16" s="38"/>
      <c r="T16" s="38"/>
      <c r="U16" s="38"/>
      <c r="V16" s="38"/>
      <c r="W16" s="38"/>
      <c r="X16" s="38"/>
    </row>
    <row r="17" spans="1:24" x14ac:dyDescent="0.3">
      <c r="A17" s="46" t="s">
        <v>81</v>
      </c>
      <c r="B17" s="50">
        <v>129.30000000000001</v>
      </c>
      <c r="C17" s="50">
        <v>483.9</v>
      </c>
      <c r="D17" s="50">
        <v>546.4</v>
      </c>
      <c r="E17" s="50">
        <v>767.8</v>
      </c>
      <c r="F17" s="50">
        <v>1150.0999999999999</v>
      </c>
      <c r="G17" s="50">
        <v>1655.1</v>
      </c>
      <c r="H17" s="50">
        <v>1077.5999999999999</v>
      </c>
      <c r="I17" s="50">
        <v>639.29999999999995</v>
      </c>
      <c r="J17" s="50">
        <v>514.4</v>
      </c>
      <c r="K17" s="50">
        <v>300.39999999999998</v>
      </c>
      <c r="L17" s="50">
        <v>282.2</v>
      </c>
      <c r="M17" s="50">
        <v>92</v>
      </c>
      <c r="N17" s="50">
        <v>197</v>
      </c>
      <c r="O17" s="38"/>
      <c r="P17" s="38"/>
      <c r="Q17" s="38"/>
      <c r="R17" s="38"/>
      <c r="S17" s="38"/>
      <c r="T17" s="38"/>
      <c r="U17" s="38"/>
      <c r="V17" s="38"/>
      <c r="W17" s="38"/>
      <c r="X17" s="38"/>
    </row>
    <row r="18" spans="1:24" x14ac:dyDescent="0.3">
      <c r="A18" s="10"/>
      <c r="B18" s="42"/>
      <c r="C18" s="42"/>
      <c r="D18" s="42"/>
      <c r="E18" s="42"/>
      <c r="F18" s="42"/>
      <c r="G18" s="42"/>
      <c r="H18" s="42"/>
      <c r="I18" s="42"/>
      <c r="J18" s="42"/>
      <c r="K18" s="42"/>
      <c r="L18" s="42"/>
      <c r="M18" s="42"/>
      <c r="N18" s="42"/>
      <c r="O18" s="38"/>
      <c r="P18" s="38"/>
      <c r="Q18" s="38"/>
      <c r="R18" s="38"/>
      <c r="S18" s="38"/>
      <c r="T18" s="38"/>
      <c r="U18" s="38"/>
      <c r="V18" s="38"/>
      <c r="W18" s="38"/>
      <c r="X18" s="38"/>
    </row>
    <row r="19" spans="1:24" x14ac:dyDescent="0.3">
      <c r="A19" s="16" t="s">
        <v>116</v>
      </c>
      <c r="B19" s="43">
        <v>-37.5</v>
      </c>
      <c r="C19" s="43">
        <v>-32.4</v>
      </c>
      <c r="D19" s="43">
        <v>47.2</v>
      </c>
      <c r="E19" s="43">
        <v>66.3</v>
      </c>
      <c r="F19" s="43">
        <v>-201.4</v>
      </c>
      <c r="G19" s="43">
        <v>-153.4</v>
      </c>
      <c r="H19" s="43">
        <v>86.3</v>
      </c>
      <c r="I19" s="43">
        <v>-112</v>
      </c>
      <c r="J19" s="43">
        <v>151.1</v>
      </c>
      <c r="K19" s="43">
        <v>25.2</v>
      </c>
      <c r="L19" s="43">
        <v>34.9</v>
      </c>
      <c r="M19" s="43">
        <v>-15.7</v>
      </c>
      <c r="N19" s="43">
        <v>129.4</v>
      </c>
      <c r="O19" s="38"/>
      <c r="P19" s="38"/>
      <c r="Q19" s="38"/>
      <c r="R19" s="38"/>
      <c r="S19" s="38"/>
      <c r="T19" s="38"/>
      <c r="U19" s="38"/>
      <c r="V19" s="38"/>
      <c r="W19" s="38"/>
      <c r="X19" s="38"/>
    </row>
    <row r="20" spans="1:24" x14ac:dyDescent="0.3">
      <c r="A20" s="12"/>
      <c r="B20" s="35"/>
      <c r="C20" s="35"/>
      <c r="D20" s="35"/>
      <c r="E20" s="35"/>
      <c r="F20" s="35"/>
      <c r="G20" s="35"/>
      <c r="H20" s="35"/>
      <c r="I20" s="35"/>
      <c r="J20" s="35"/>
      <c r="K20" s="35"/>
      <c r="L20" s="35"/>
      <c r="M20" s="35"/>
      <c r="N20" s="35"/>
      <c r="O20" s="38"/>
      <c r="P20" s="38"/>
      <c r="Q20" s="38"/>
      <c r="R20" s="38"/>
      <c r="S20" s="38"/>
      <c r="T20" s="38"/>
      <c r="U20" s="38"/>
      <c r="V20" s="38"/>
      <c r="W20" s="38"/>
      <c r="X20" s="38"/>
    </row>
    <row r="21" spans="1:24" x14ac:dyDescent="0.3">
      <c r="A21" s="27" t="s">
        <v>45</v>
      </c>
      <c r="B21" s="36">
        <v>91.8</v>
      </c>
      <c r="C21" s="36">
        <v>451.5</v>
      </c>
      <c r="D21" s="36">
        <v>593.6</v>
      </c>
      <c r="E21" s="36">
        <v>834.1</v>
      </c>
      <c r="F21" s="36">
        <v>948.7</v>
      </c>
      <c r="G21" s="36">
        <v>1501.7</v>
      </c>
      <c r="H21" s="36">
        <v>1163.9000000000001</v>
      </c>
      <c r="I21" s="36">
        <v>527.29999999999995</v>
      </c>
      <c r="J21" s="36">
        <v>665.5</v>
      </c>
      <c r="K21" s="36">
        <v>325.60000000000002</v>
      </c>
      <c r="L21" s="36">
        <v>317</v>
      </c>
      <c r="M21" s="36">
        <v>76.3</v>
      </c>
      <c r="N21" s="36">
        <v>326.39999999999998</v>
      </c>
      <c r="O21" s="38"/>
      <c r="P21" s="38"/>
      <c r="Q21" s="38"/>
      <c r="R21" s="38"/>
      <c r="S21" s="38"/>
      <c r="T21" s="38"/>
      <c r="U21" s="38"/>
      <c r="V21" s="38"/>
      <c r="W21" s="38"/>
      <c r="X21" s="38"/>
    </row>
    <row r="22" spans="1:24" x14ac:dyDescent="0.3">
      <c r="A22" s="27"/>
      <c r="B22" s="36"/>
      <c r="C22" s="36"/>
      <c r="D22" s="36"/>
      <c r="E22" s="36"/>
      <c r="F22" s="36"/>
      <c r="G22" s="36"/>
      <c r="H22" s="36"/>
      <c r="I22" s="36"/>
      <c r="J22" s="36"/>
      <c r="K22" s="36"/>
      <c r="L22" s="36"/>
      <c r="M22" s="36"/>
      <c r="N22" s="36"/>
      <c r="O22" s="38"/>
      <c r="P22" s="38"/>
      <c r="Q22" s="38"/>
      <c r="R22" s="38"/>
      <c r="S22" s="38"/>
      <c r="T22" s="38"/>
      <c r="U22" s="38"/>
      <c r="V22" s="38"/>
      <c r="W22" s="38"/>
      <c r="X22" s="38"/>
    </row>
    <row r="23" spans="1:24" collapsed="1" x14ac:dyDescent="0.3">
      <c r="A23" s="12" t="s">
        <v>122</v>
      </c>
      <c r="B23" s="42">
        <v>0</v>
      </c>
      <c r="C23" s="42">
        <v>0</v>
      </c>
      <c r="D23" s="42">
        <v>0</v>
      </c>
      <c r="E23" s="42">
        <v>-0.5</v>
      </c>
      <c r="F23" s="42">
        <v>-0.5</v>
      </c>
      <c r="G23" s="42">
        <v>-0.5</v>
      </c>
      <c r="H23" s="42">
        <v>-0.5</v>
      </c>
      <c r="I23" s="42">
        <v>-21.6</v>
      </c>
      <c r="J23" s="42">
        <v>1.8</v>
      </c>
      <c r="K23" s="42">
        <v>-7.8</v>
      </c>
      <c r="L23" s="42">
        <v>-10.199999999999999</v>
      </c>
      <c r="M23" s="42">
        <v>4.0999999999999996</v>
      </c>
      <c r="N23" s="42">
        <v>-29.1</v>
      </c>
      <c r="O23" s="38"/>
      <c r="P23" s="38"/>
      <c r="Q23" s="38"/>
      <c r="R23" s="38"/>
      <c r="S23" s="38"/>
      <c r="T23" s="38"/>
      <c r="U23" s="38"/>
      <c r="V23" s="38"/>
      <c r="W23" s="38"/>
      <c r="X23" s="38"/>
    </row>
    <row r="24" spans="1:24" collapsed="1" x14ac:dyDescent="0.3">
      <c r="A24" s="12" t="s">
        <v>46</v>
      </c>
      <c r="B24" s="42">
        <v>7.4</v>
      </c>
      <c r="C24" s="42">
        <v>7.2</v>
      </c>
      <c r="D24" s="42">
        <v>8.1999999999999993</v>
      </c>
      <c r="E24" s="42">
        <v>7.6</v>
      </c>
      <c r="F24" s="42">
        <v>8.8000000000000007</v>
      </c>
      <c r="G24" s="42">
        <v>13.1</v>
      </c>
      <c r="H24" s="42">
        <v>14.8</v>
      </c>
      <c r="I24" s="42">
        <v>5.4</v>
      </c>
      <c r="J24" s="42">
        <v>11.2</v>
      </c>
      <c r="K24" s="42">
        <v>12</v>
      </c>
      <c r="L24" s="42">
        <v>7.7</v>
      </c>
      <c r="M24" s="42">
        <v>10</v>
      </c>
      <c r="N24" s="42">
        <v>8.6999999999999993</v>
      </c>
      <c r="O24" s="38"/>
      <c r="P24" s="38"/>
      <c r="Q24" s="38"/>
      <c r="R24" s="38"/>
      <c r="S24" s="38"/>
      <c r="T24" s="38"/>
      <c r="U24" s="38"/>
      <c r="V24" s="38"/>
      <c r="W24" s="38"/>
      <c r="X24" s="38"/>
    </row>
    <row r="25" spans="1:24" collapsed="1" x14ac:dyDescent="0.3">
      <c r="A25" s="12" t="s">
        <v>47</v>
      </c>
      <c r="B25" s="42">
        <v>2.5</v>
      </c>
      <c r="C25" s="42">
        <v>-7.2</v>
      </c>
      <c r="D25" s="42">
        <v>-9.4</v>
      </c>
      <c r="E25" s="42">
        <v>6.4</v>
      </c>
      <c r="F25" s="42">
        <v>-10.9</v>
      </c>
      <c r="G25" s="42">
        <v>10.4</v>
      </c>
      <c r="H25" s="42">
        <v>-25.6</v>
      </c>
      <c r="I25" s="42">
        <v>44.8</v>
      </c>
      <c r="J25" s="42">
        <v>34.200000000000003</v>
      </c>
      <c r="K25" s="42">
        <v>-49.2</v>
      </c>
      <c r="L25" s="42">
        <v>40.1</v>
      </c>
      <c r="M25" s="42">
        <v>-9.4</v>
      </c>
      <c r="N25" s="42">
        <v>129</v>
      </c>
      <c r="O25" s="38"/>
      <c r="P25" s="38"/>
      <c r="Q25" s="38"/>
      <c r="R25" s="38"/>
      <c r="S25" s="38"/>
      <c r="T25" s="38"/>
      <c r="U25" s="38"/>
      <c r="V25" s="38"/>
      <c r="W25" s="38"/>
      <c r="X25" s="38"/>
    </row>
    <row r="26" spans="1:24" collapsed="1" x14ac:dyDescent="0.3">
      <c r="A26" s="16" t="s">
        <v>48</v>
      </c>
      <c r="B26" s="43">
        <v>-113.4</v>
      </c>
      <c r="C26" s="43">
        <v>-109.1</v>
      </c>
      <c r="D26" s="43">
        <v>-129.9</v>
      </c>
      <c r="E26" s="43">
        <v>-122.1</v>
      </c>
      <c r="F26" s="43">
        <v>-117</v>
      </c>
      <c r="G26" s="43">
        <v>-101.3</v>
      </c>
      <c r="H26" s="43">
        <v>-87.4</v>
      </c>
      <c r="I26" s="43">
        <v>-81.900000000000006</v>
      </c>
      <c r="J26" s="43">
        <v>-72.3</v>
      </c>
      <c r="K26" s="43">
        <v>-70.8</v>
      </c>
      <c r="L26" s="43">
        <v>-72.8</v>
      </c>
      <c r="M26" s="43">
        <v>-79.3</v>
      </c>
      <c r="N26" s="43">
        <v>-71.3</v>
      </c>
      <c r="O26" s="38"/>
      <c r="P26" s="38"/>
      <c r="Q26" s="38"/>
      <c r="R26" s="38"/>
      <c r="S26" s="38"/>
      <c r="T26" s="38"/>
      <c r="U26" s="38"/>
      <c r="V26" s="38"/>
      <c r="W26" s="38"/>
      <c r="X26" s="38"/>
    </row>
    <row r="27" spans="1:24" x14ac:dyDescent="0.3">
      <c r="A27" s="12"/>
      <c r="B27" s="33"/>
      <c r="C27" s="33"/>
      <c r="D27" s="33"/>
      <c r="E27" s="33"/>
      <c r="F27" s="33"/>
      <c r="G27" s="33"/>
      <c r="H27" s="33"/>
      <c r="I27" s="33"/>
      <c r="J27" s="33"/>
      <c r="K27" s="33"/>
      <c r="L27" s="33"/>
      <c r="M27" s="33"/>
      <c r="N27" s="33"/>
      <c r="O27" s="38"/>
      <c r="P27" s="38"/>
      <c r="Q27" s="38"/>
      <c r="R27" s="38"/>
      <c r="S27" s="38"/>
      <c r="T27" s="38"/>
      <c r="U27" s="38"/>
      <c r="V27" s="38"/>
      <c r="W27" s="38"/>
      <c r="X27" s="38"/>
    </row>
    <row r="28" spans="1:24" x14ac:dyDescent="0.3">
      <c r="A28" s="14" t="s">
        <v>49</v>
      </c>
      <c r="B28" s="44">
        <v>-11.6</v>
      </c>
      <c r="C28" s="44">
        <v>342.4</v>
      </c>
      <c r="D28" s="44">
        <v>462.5</v>
      </c>
      <c r="E28" s="44">
        <v>725.5</v>
      </c>
      <c r="F28" s="44">
        <v>829.1</v>
      </c>
      <c r="G28" s="44">
        <v>1423.4</v>
      </c>
      <c r="H28" s="44">
        <v>1065.2</v>
      </c>
      <c r="I28" s="44">
        <v>474</v>
      </c>
      <c r="J28" s="44">
        <v>640.4</v>
      </c>
      <c r="K28" s="44">
        <v>209.9</v>
      </c>
      <c r="L28" s="44">
        <v>281.89999999999998</v>
      </c>
      <c r="M28" s="44">
        <v>1.7</v>
      </c>
      <c r="N28" s="44">
        <v>363.7</v>
      </c>
      <c r="O28" s="38"/>
      <c r="P28" s="38"/>
      <c r="Q28" s="38"/>
      <c r="R28" s="38"/>
      <c r="S28" s="38"/>
      <c r="T28" s="38"/>
      <c r="U28" s="38"/>
      <c r="V28" s="38"/>
      <c r="W28" s="38"/>
      <c r="X28" s="38"/>
    </row>
    <row r="29" spans="1:24" x14ac:dyDescent="0.3">
      <c r="A29" s="12"/>
      <c r="B29" s="33"/>
      <c r="C29" s="33"/>
      <c r="D29" s="33"/>
      <c r="E29" s="33"/>
      <c r="F29" s="33"/>
      <c r="G29" s="33"/>
      <c r="H29" s="33"/>
      <c r="I29" s="33"/>
      <c r="J29" s="33"/>
      <c r="K29" s="33"/>
      <c r="L29" s="33"/>
      <c r="M29" s="33"/>
      <c r="N29" s="33"/>
      <c r="O29" s="38"/>
      <c r="P29" s="38"/>
      <c r="Q29" s="38"/>
      <c r="R29" s="38"/>
      <c r="S29" s="38"/>
      <c r="T29" s="38"/>
      <c r="U29" s="38"/>
      <c r="V29" s="38"/>
      <c r="W29" s="38"/>
      <c r="X29" s="38"/>
    </row>
    <row r="30" spans="1:24" x14ac:dyDescent="0.3">
      <c r="A30" s="16" t="s">
        <v>80</v>
      </c>
      <c r="B30" s="43">
        <v>-57.8</v>
      </c>
      <c r="C30" s="43">
        <v>-72.3</v>
      </c>
      <c r="D30" s="43">
        <v>-80.599999999999994</v>
      </c>
      <c r="E30" s="43">
        <v>-58.8</v>
      </c>
      <c r="F30" s="43">
        <v>-100.4</v>
      </c>
      <c r="G30" s="43">
        <v>-89.8</v>
      </c>
      <c r="H30" s="43">
        <v>-141.80000000000001</v>
      </c>
      <c r="I30" s="43">
        <v>-93.2</v>
      </c>
      <c r="J30" s="43">
        <v>-143.19999999999999</v>
      </c>
      <c r="K30" s="43">
        <v>-58.2</v>
      </c>
      <c r="L30" s="43">
        <v>-61.6</v>
      </c>
      <c r="M30" s="43">
        <v>26.4</v>
      </c>
      <c r="N30" s="43">
        <v>-102.5</v>
      </c>
      <c r="O30" s="38"/>
      <c r="P30" s="38"/>
      <c r="Q30" s="38"/>
      <c r="R30" s="38"/>
      <c r="S30" s="38"/>
      <c r="T30" s="38"/>
      <c r="U30" s="38"/>
      <c r="V30" s="38"/>
      <c r="W30" s="38"/>
      <c r="X30" s="38"/>
    </row>
    <row r="31" spans="1:24" hidden="1" outlineLevel="2" x14ac:dyDescent="0.3">
      <c r="A31" s="12"/>
      <c r="B31" s="33"/>
      <c r="C31" s="33"/>
      <c r="D31" s="33"/>
      <c r="E31" s="33"/>
      <c r="F31" s="33"/>
      <c r="G31" s="33"/>
      <c r="H31" s="33"/>
      <c r="I31" s="33"/>
      <c r="J31" s="33"/>
      <c r="K31" s="33"/>
      <c r="L31" s="33"/>
      <c r="M31" s="33"/>
      <c r="N31" s="33"/>
      <c r="O31" s="38"/>
      <c r="P31" s="38"/>
      <c r="Q31" s="38"/>
      <c r="R31" s="38"/>
      <c r="S31" s="38"/>
      <c r="T31" s="38"/>
      <c r="U31" s="38"/>
      <c r="V31" s="38"/>
      <c r="W31" s="38"/>
      <c r="X31" s="38"/>
    </row>
    <row r="32" spans="1:24" hidden="1" outlineLevel="2" x14ac:dyDescent="0.3">
      <c r="A32" s="14" t="s">
        <v>50</v>
      </c>
      <c r="B32" s="37">
        <v>-69.392655111640792</v>
      </c>
      <c r="C32" s="37">
        <v>270.05536251911997</v>
      </c>
      <c r="D32" s="37">
        <v>381.91165404678901</v>
      </c>
      <c r="E32" s="37">
        <v>666.72340505157104</v>
      </c>
      <c r="F32" s="37">
        <v>728.69142955152097</v>
      </c>
      <c r="G32" s="37">
        <v>1333.5976445475299</v>
      </c>
      <c r="H32" s="37">
        <v>923.48156175454494</v>
      </c>
      <c r="I32" s="37">
        <v>380.83719938248299</v>
      </c>
      <c r="J32" s="37">
        <v>497.16582217251698</v>
      </c>
      <c r="K32" s="37">
        <v>151.65507529133799</v>
      </c>
      <c r="L32" s="37">
        <v>220.32122107588401</v>
      </c>
      <c r="M32" s="37">
        <v>28.1352914719889</v>
      </c>
      <c r="N32" s="37">
        <v>261.23333838053901</v>
      </c>
      <c r="O32" s="38"/>
      <c r="P32" s="38"/>
      <c r="Q32" s="38"/>
      <c r="R32" s="38"/>
      <c r="S32" s="38"/>
      <c r="T32" s="38"/>
      <c r="U32" s="38"/>
      <c r="V32" s="38"/>
      <c r="W32" s="38"/>
      <c r="X32" s="38"/>
    </row>
    <row r="33" spans="1:24" hidden="1" outlineLevel="2" x14ac:dyDescent="0.3">
      <c r="A33" s="12"/>
      <c r="B33" s="33"/>
      <c r="C33" s="33"/>
      <c r="D33" s="33"/>
      <c r="E33" s="33"/>
      <c r="F33" s="33"/>
      <c r="G33" s="33"/>
      <c r="H33" s="33"/>
      <c r="I33" s="33"/>
      <c r="J33" s="33"/>
      <c r="K33" s="33"/>
      <c r="L33" s="33"/>
      <c r="M33" s="33"/>
      <c r="N33" s="33"/>
      <c r="O33" s="38"/>
      <c r="P33" s="38"/>
      <c r="Q33" s="38"/>
      <c r="R33" s="38"/>
      <c r="S33" s="38"/>
      <c r="T33" s="38"/>
      <c r="U33" s="38"/>
      <c r="V33" s="38"/>
      <c r="W33" s="38"/>
      <c r="X33" s="38"/>
    </row>
    <row r="34" spans="1:24" hidden="1" outlineLevel="2" x14ac:dyDescent="0.3">
      <c r="A34" s="12" t="s">
        <v>51</v>
      </c>
      <c r="B34" s="33">
        <v>0</v>
      </c>
      <c r="C34" s="33">
        <v>0</v>
      </c>
      <c r="D34" s="33">
        <v>0</v>
      </c>
      <c r="E34" s="33">
        <v>0</v>
      </c>
      <c r="F34" s="33">
        <v>0</v>
      </c>
      <c r="G34" s="33">
        <v>0</v>
      </c>
      <c r="H34" s="33">
        <v>0</v>
      </c>
      <c r="I34" s="33">
        <v>0</v>
      </c>
      <c r="J34" s="33">
        <v>0</v>
      </c>
      <c r="K34" s="33">
        <v>0</v>
      </c>
      <c r="L34" s="33">
        <v>0</v>
      </c>
      <c r="M34" s="33">
        <v>0</v>
      </c>
      <c r="N34" s="33">
        <v>0</v>
      </c>
      <c r="O34" s="38"/>
      <c r="P34" s="38"/>
      <c r="Q34" s="38"/>
      <c r="R34" s="38"/>
      <c r="S34" s="38"/>
      <c r="T34" s="38"/>
      <c r="U34" s="38"/>
      <c r="V34" s="38"/>
      <c r="W34" s="38"/>
      <c r="X34" s="38"/>
    </row>
    <row r="35" spans="1:24" collapsed="1" x14ac:dyDescent="0.3">
      <c r="A35" s="27"/>
      <c r="B35" s="35"/>
      <c r="C35" s="35"/>
      <c r="D35" s="35"/>
      <c r="E35" s="35"/>
      <c r="F35" s="35"/>
      <c r="G35" s="35"/>
      <c r="H35" s="35"/>
      <c r="I35" s="35"/>
      <c r="J35" s="35"/>
      <c r="K35" s="35"/>
      <c r="L35" s="35"/>
      <c r="M35" s="35"/>
      <c r="N35" s="35"/>
      <c r="O35" s="38"/>
      <c r="P35" s="38"/>
      <c r="Q35" s="38"/>
      <c r="R35" s="38"/>
      <c r="S35" s="38"/>
      <c r="T35" s="38"/>
      <c r="U35" s="38"/>
      <c r="V35" s="38"/>
      <c r="W35" s="38"/>
      <c r="X35" s="38"/>
    </row>
    <row r="36" spans="1:24" x14ac:dyDescent="0.3">
      <c r="A36" s="14" t="s">
        <v>52</v>
      </c>
      <c r="B36" s="44">
        <v>-69.400000000000006</v>
      </c>
      <c r="C36" s="44">
        <v>270.10000000000002</v>
      </c>
      <c r="D36" s="44">
        <v>381.9</v>
      </c>
      <c r="E36" s="44">
        <v>666.7</v>
      </c>
      <c r="F36" s="44">
        <v>728.7</v>
      </c>
      <c r="G36" s="44">
        <v>1333.6</v>
      </c>
      <c r="H36" s="44">
        <v>923.5</v>
      </c>
      <c r="I36" s="44">
        <v>380.8</v>
      </c>
      <c r="J36" s="44">
        <v>497.2</v>
      </c>
      <c r="K36" s="44">
        <v>151.69999999999999</v>
      </c>
      <c r="L36" s="44">
        <v>220.3</v>
      </c>
      <c r="M36" s="44">
        <v>28.1</v>
      </c>
      <c r="N36" s="44">
        <v>261.2</v>
      </c>
      <c r="O36" s="38"/>
      <c r="P36" s="38"/>
      <c r="Q36" s="38"/>
      <c r="R36" s="38"/>
      <c r="S36" s="38"/>
      <c r="T36" s="38"/>
      <c r="U36" s="38"/>
      <c r="V36" s="38"/>
      <c r="W36" s="38"/>
      <c r="X36" s="38"/>
    </row>
    <row r="37" spans="1:24" x14ac:dyDescent="0.3">
      <c r="A37" s="27" t="s">
        <v>53</v>
      </c>
      <c r="B37" s="33"/>
      <c r="C37" s="33"/>
      <c r="D37" s="33"/>
      <c r="E37" s="33"/>
      <c r="F37" s="33"/>
      <c r="G37" s="33"/>
      <c r="H37" s="33"/>
      <c r="I37" s="33"/>
      <c r="J37" s="33"/>
      <c r="K37" s="33"/>
      <c r="L37" s="33"/>
      <c r="M37" s="33"/>
      <c r="N37" s="33"/>
      <c r="O37" s="38"/>
      <c r="P37" s="38"/>
      <c r="Q37" s="38"/>
      <c r="R37" s="38"/>
      <c r="S37" s="38"/>
      <c r="T37" s="38"/>
      <c r="U37" s="38"/>
      <c r="V37" s="38"/>
      <c r="W37" s="38"/>
      <c r="X37" s="38"/>
    </row>
    <row r="38" spans="1:24" x14ac:dyDescent="0.3">
      <c r="A38" s="12" t="s">
        <v>54</v>
      </c>
      <c r="B38" s="42">
        <v>7.8</v>
      </c>
      <c r="C38" s="42">
        <v>10.3</v>
      </c>
      <c r="D38" s="42">
        <v>9</v>
      </c>
      <c r="E38" s="42">
        <v>11.6</v>
      </c>
      <c r="F38" s="42">
        <v>6.1</v>
      </c>
      <c r="G38" s="42">
        <v>7</v>
      </c>
      <c r="H38" s="42">
        <v>8.6999999999999993</v>
      </c>
      <c r="I38" s="42">
        <v>7.5</v>
      </c>
      <c r="J38" s="42">
        <v>7.4</v>
      </c>
      <c r="K38" s="42">
        <v>8.9</v>
      </c>
      <c r="L38" s="42">
        <v>14.6</v>
      </c>
      <c r="M38" s="42">
        <v>11.2</v>
      </c>
      <c r="N38" s="42">
        <v>10.4</v>
      </c>
      <c r="O38" s="38"/>
      <c r="P38" s="38"/>
      <c r="Q38" s="38"/>
      <c r="R38" s="38"/>
      <c r="S38" s="38"/>
      <c r="T38" s="38"/>
      <c r="U38" s="38"/>
      <c r="V38" s="38"/>
      <c r="W38" s="38"/>
      <c r="X38" s="38"/>
    </row>
    <row r="39" spans="1:24" x14ac:dyDescent="0.3">
      <c r="A39" s="12" t="s">
        <v>55</v>
      </c>
      <c r="B39" s="42">
        <v>-77.2</v>
      </c>
      <c r="C39" s="42">
        <v>259.8</v>
      </c>
      <c r="D39" s="42">
        <v>372.9</v>
      </c>
      <c r="E39" s="42">
        <v>655.1</v>
      </c>
      <c r="F39" s="42">
        <v>722.6</v>
      </c>
      <c r="G39" s="42">
        <v>1326.6</v>
      </c>
      <c r="H39" s="42">
        <v>914.8</v>
      </c>
      <c r="I39" s="42">
        <v>373.3</v>
      </c>
      <c r="J39" s="42">
        <v>489.8</v>
      </c>
      <c r="K39" s="42">
        <v>142.80000000000001</v>
      </c>
      <c r="L39" s="42">
        <v>205.7</v>
      </c>
      <c r="M39" s="42">
        <v>17</v>
      </c>
      <c r="N39" s="42">
        <v>250.8</v>
      </c>
      <c r="O39" s="38"/>
      <c r="P39" s="38"/>
      <c r="Q39" s="38"/>
      <c r="R39" s="38"/>
      <c r="S39" s="38"/>
      <c r="T39" s="38"/>
      <c r="U39" s="38"/>
      <c r="V39" s="38"/>
      <c r="W39" s="38"/>
      <c r="X39" s="38"/>
    </row>
    <row r="40" spans="1:24" x14ac:dyDescent="0.3">
      <c r="A40" s="27"/>
      <c r="B40" s="28"/>
      <c r="C40" s="28"/>
      <c r="D40" s="28"/>
      <c r="E40" s="28"/>
      <c r="F40" s="28"/>
      <c r="G40" s="28"/>
      <c r="H40" s="28"/>
      <c r="I40" s="28"/>
      <c r="J40" s="28"/>
      <c r="K40" s="28"/>
      <c r="L40" s="28"/>
      <c r="M40" s="28"/>
      <c r="N40" s="28"/>
      <c r="O40" s="38"/>
      <c r="P40" s="38"/>
      <c r="Q40" s="38"/>
      <c r="R40" s="38"/>
      <c r="S40" s="38"/>
      <c r="T40" s="38"/>
      <c r="U40" s="38"/>
      <c r="V40" s="38"/>
      <c r="W40" s="38"/>
      <c r="X40" s="38"/>
    </row>
    <row r="41" spans="1:24" x14ac:dyDescent="0.3">
      <c r="A41" s="10"/>
      <c r="B41" s="28"/>
      <c r="C41" s="28"/>
      <c r="D41" s="28"/>
      <c r="E41" s="28"/>
      <c r="F41" s="28"/>
      <c r="G41" s="28"/>
      <c r="H41" s="28"/>
      <c r="I41" s="28"/>
      <c r="J41" s="28"/>
      <c r="K41" s="28"/>
      <c r="L41" s="28"/>
      <c r="M41" s="28"/>
      <c r="N41" s="28"/>
      <c r="O41" s="38"/>
      <c r="P41" s="38"/>
      <c r="Q41" s="38"/>
      <c r="R41" s="38"/>
      <c r="S41" s="38"/>
      <c r="T41" s="38"/>
      <c r="U41" s="38"/>
      <c r="V41" s="38"/>
      <c r="W41" s="38"/>
      <c r="X41" s="38"/>
    </row>
    <row r="42" spans="1:24" x14ac:dyDescent="0.3">
      <c r="A42" s="14" t="s">
        <v>74</v>
      </c>
      <c r="B42" s="30"/>
      <c r="C42" s="8"/>
      <c r="D42" s="8"/>
      <c r="E42" s="8"/>
      <c r="F42" s="8"/>
      <c r="G42" s="8"/>
      <c r="H42" s="8"/>
      <c r="I42" s="8"/>
      <c r="J42" s="8"/>
      <c r="K42" s="8"/>
      <c r="L42" s="8"/>
      <c r="M42" s="8"/>
      <c r="N42" s="8"/>
      <c r="O42" s="38"/>
      <c r="P42" s="38"/>
      <c r="Q42" s="38"/>
      <c r="R42" s="38"/>
      <c r="S42" s="38"/>
      <c r="T42" s="38"/>
      <c r="U42" s="38"/>
      <c r="V42" s="38"/>
      <c r="W42" s="38"/>
      <c r="X42" s="38"/>
    </row>
    <row r="43" spans="1:24" x14ac:dyDescent="0.3">
      <c r="A43" s="1" t="s">
        <v>82</v>
      </c>
      <c r="B43" s="32">
        <f t="shared" ref="B43:G43" si="0">B39/B44</f>
        <v>-0.13280341696448464</v>
      </c>
      <c r="C43" s="32">
        <f t="shared" si="0"/>
        <v>0.44692134361882269</v>
      </c>
      <c r="D43" s="32">
        <f t="shared" si="0"/>
        <v>0.64148178997482275</v>
      </c>
      <c r="E43" s="32">
        <f t="shared" si="0"/>
        <v>1.1269367675315272</v>
      </c>
      <c r="F43" s="51">
        <f t="shared" si="0"/>
        <v>1.243053744799697</v>
      </c>
      <c r="G43" s="51">
        <f t="shared" si="0"/>
        <v>2.2820856599104316</v>
      </c>
      <c r="H43" s="51">
        <f t="shared" ref="H43:I43" si="1">H39/H44</f>
        <v>1.5736860859988413</v>
      </c>
      <c r="I43" s="51">
        <f t="shared" si="1"/>
        <v>0.64216989058085649</v>
      </c>
      <c r="J43" s="51">
        <f t="shared" ref="J43:K43" si="2">J39/J44</f>
        <v>0.84257919208814225</v>
      </c>
      <c r="K43" s="51">
        <f t="shared" si="2"/>
        <v>0.24565191635399491</v>
      </c>
      <c r="L43" s="51">
        <f t="shared" ref="L43:M43" si="3">L39/L44</f>
        <v>0.35385573665277836</v>
      </c>
      <c r="M43" s="51">
        <f t="shared" si="3"/>
        <v>2.9244275756427966E-2</v>
      </c>
      <c r="N43" s="51">
        <f t="shared" ref="N43" si="4">N39/N44</f>
        <v>0.43143907998306669</v>
      </c>
      <c r="O43" s="38"/>
      <c r="P43" s="38"/>
      <c r="Q43" s="38"/>
      <c r="R43" s="38"/>
      <c r="S43" s="38"/>
      <c r="T43" s="38"/>
      <c r="U43" s="38"/>
      <c r="V43" s="38"/>
      <c r="W43" s="38"/>
      <c r="X43" s="38"/>
    </row>
    <row r="44" spans="1:24" x14ac:dyDescent="0.3">
      <c r="A44" s="1" t="s">
        <v>56</v>
      </c>
      <c r="B44" s="26">
        <f t="shared" ref="B44:N44" si="5">581.310344</f>
        <v>581.31034399999999</v>
      </c>
      <c r="C44" s="26">
        <f t="shared" si="5"/>
        <v>581.31034399999999</v>
      </c>
      <c r="D44" s="26">
        <f t="shared" si="5"/>
        <v>581.31034399999999</v>
      </c>
      <c r="E44" s="26">
        <f t="shared" si="5"/>
        <v>581.31034399999999</v>
      </c>
      <c r="F44" s="26">
        <f t="shared" si="5"/>
        <v>581.31034399999999</v>
      </c>
      <c r="G44" s="26">
        <f t="shared" si="5"/>
        <v>581.31034399999999</v>
      </c>
      <c r="H44" s="26">
        <f t="shared" si="5"/>
        <v>581.31034399999999</v>
      </c>
      <c r="I44" s="26">
        <f t="shared" si="5"/>
        <v>581.31034399999999</v>
      </c>
      <c r="J44" s="26">
        <f t="shared" si="5"/>
        <v>581.31034399999999</v>
      </c>
      <c r="K44" s="26">
        <f t="shared" si="5"/>
        <v>581.31034399999999</v>
      </c>
      <c r="L44" s="26">
        <f t="shared" si="5"/>
        <v>581.31034399999999</v>
      </c>
      <c r="M44" s="26">
        <f t="shared" si="5"/>
        <v>581.31034399999999</v>
      </c>
      <c r="N44" s="26">
        <f t="shared" si="5"/>
        <v>581.31034399999999</v>
      </c>
      <c r="O44" s="38"/>
      <c r="P44" s="38"/>
      <c r="Q44" s="38"/>
      <c r="R44" s="38"/>
      <c r="S44" s="38"/>
      <c r="T44" s="38"/>
      <c r="U44" s="38"/>
      <c r="V44" s="38"/>
      <c r="W44" s="38"/>
      <c r="X44" s="38"/>
    </row>
    <row r="45" spans="1:24" x14ac:dyDescent="0.3">
      <c r="O45" s="38"/>
      <c r="P45" s="38"/>
      <c r="Q45" s="38"/>
      <c r="R45" s="38"/>
      <c r="S45" s="38"/>
      <c r="T45" s="38"/>
      <c r="U45" s="38"/>
      <c r="V45" s="38"/>
      <c r="W45" s="38"/>
      <c r="X45" s="38"/>
    </row>
    <row r="46" spans="1:24" x14ac:dyDescent="0.3">
      <c r="A46" s="88" t="s">
        <v>126</v>
      </c>
      <c r="B46" s="89"/>
      <c r="C46" s="89"/>
      <c r="D46" s="89"/>
      <c r="E46" s="89"/>
      <c r="F46" s="89"/>
      <c r="G46" s="89"/>
    </row>
    <row r="47" spans="1:24" x14ac:dyDescent="0.3">
      <c r="A47" s="89"/>
      <c r="B47" s="89"/>
      <c r="C47" s="89"/>
      <c r="D47" s="89"/>
      <c r="E47" s="89"/>
      <c r="F47" s="89"/>
      <c r="G47" s="89"/>
    </row>
    <row r="50" spans="2:13" x14ac:dyDescent="0.3">
      <c r="B50" s="38"/>
      <c r="C50" s="38"/>
      <c r="D50" s="38"/>
      <c r="E50" s="38"/>
      <c r="F50" s="38"/>
      <c r="G50" s="38"/>
      <c r="H50" s="38"/>
      <c r="I50" s="38"/>
      <c r="J50" s="38"/>
      <c r="K50" s="38"/>
      <c r="L50" s="38"/>
    </row>
    <row r="51" spans="2:13" x14ac:dyDescent="0.3">
      <c r="B51" s="38"/>
      <c r="C51" s="38"/>
      <c r="D51" s="38"/>
      <c r="E51" s="38"/>
      <c r="F51" s="38"/>
      <c r="G51" s="38"/>
      <c r="H51" s="38"/>
      <c r="I51" s="38"/>
      <c r="J51" s="38"/>
      <c r="K51" s="38"/>
      <c r="L51" s="38"/>
    </row>
    <row r="52" spans="2:13" x14ac:dyDescent="0.3">
      <c r="B52" s="38"/>
      <c r="C52" s="38"/>
      <c r="D52" s="38"/>
      <c r="E52" s="38"/>
      <c r="F52" s="38"/>
      <c r="G52" s="38"/>
      <c r="H52" s="38"/>
      <c r="I52" s="38"/>
      <c r="J52" s="38"/>
      <c r="K52" s="38"/>
      <c r="L52" s="38"/>
      <c r="M52" s="38"/>
    </row>
    <row r="53" spans="2:13" x14ac:dyDescent="0.3">
      <c r="B53" s="38"/>
      <c r="C53" s="38"/>
      <c r="D53" s="38"/>
      <c r="E53" s="38"/>
      <c r="F53" s="38"/>
      <c r="G53" s="38"/>
      <c r="H53" s="38"/>
      <c r="I53" s="38"/>
      <c r="J53" s="38"/>
      <c r="K53" s="38"/>
      <c r="L53" s="38"/>
      <c r="M53" s="38"/>
    </row>
    <row r="54" spans="2:13" x14ac:dyDescent="0.3">
      <c r="B54" s="38"/>
      <c r="C54" s="38"/>
      <c r="D54" s="38"/>
      <c r="E54" s="38"/>
      <c r="F54" s="38"/>
      <c r="G54" s="38"/>
      <c r="H54" s="38"/>
      <c r="I54" s="38"/>
      <c r="J54" s="38"/>
      <c r="K54" s="38"/>
      <c r="L54" s="38"/>
      <c r="M54" s="38"/>
    </row>
    <row r="55" spans="2:13" x14ac:dyDescent="0.3">
      <c r="B55" s="38"/>
      <c r="C55" s="38"/>
      <c r="D55" s="38"/>
      <c r="E55" s="38"/>
      <c r="F55" s="38"/>
      <c r="G55" s="38"/>
      <c r="H55" s="38"/>
      <c r="I55" s="38"/>
      <c r="J55" s="38"/>
      <c r="K55" s="38"/>
      <c r="L55" s="38"/>
      <c r="M55" s="38"/>
    </row>
    <row r="56" spans="2:13" x14ac:dyDescent="0.3">
      <c r="B56" s="38"/>
      <c r="C56" s="38"/>
      <c r="D56" s="38"/>
      <c r="E56" s="38"/>
      <c r="F56" s="38"/>
      <c r="G56" s="38"/>
      <c r="H56" s="38"/>
      <c r="I56" s="38"/>
      <c r="J56" s="38"/>
      <c r="K56" s="38"/>
      <c r="L56" s="38"/>
      <c r="M56" s="38"/>
    </row>
    <row r="57" spans="2:13" x14ac:dyDescent="0.3">
      <c r="B57" s="38"/>
      <c r="C57" s="38"/>
      <c r="D57" s="38"/>
      <c r="E57" s="38"/>
      <c r="F57" s="38"/>
      <c r="G57" s="38"/>
      <c r="H57" s="38"/>
      <c r="I57" s="38"/>
      <c r="J57" s="38"/>
      <c r="K57" s="38"/>
      <c r="L57" s="38"/>
      <c r="M57" s="38"/>
    </row>
    <row r="58" spans="2:13" x14ac:dyDescent="0.3">
      <c r="B58" s="38"/>
      <c r="C58" s="38"/>
      <c r="D58" s="38"/>
      <c r="E58" s="38"/>
      <c r="F58" s="38"/>
      <c r="G58" s="38"/>
      <c r="H58" s="38"/>
      <c r="I58" s="38"/>
      <c r="J58" s="38"/>
      <c r="K58" s="38"/>
      <c r="L58" s="38"/>
      <c r="M58" s="38"/>
    </row>
    <row r="59" spans="2:13" x14ac:dyDescent="0.3">
      <c r="B59" s="38"/>
      <c r="C59" s="38"/>
      <c r="D59" s="38"/>
      <c r="E59" s="38"/>
      <c r="F59" s="38"/>
      <c r="G59" s="38"/>
      <c r="H59" s="38"/>
      <c r="I59" s="38"/>
      <c r="J59" s="38"/>
      <c r="K59" s="38"/>
      <c r="L59" s="38"/>
      <c r="M59" s="38"/>
    </row>
    <row r="60" spans="2:13" x14ac:dyDescent="0.3">
      <c r="B60" s="38"/>
      <c r="C60" s="38"/>
      <c r="D60" s="38"/>
      <c r="E60" s="38"/>
      <c r="F60" s="38"/>
      <c r="G60" s="38"/>
      <c r="H60" s="38"/>
      <c r="I60" s="38"/>
      <c r="J60" s="38"/>
      <c r="K60" s="38"/>
      <c r="L60" s="38"/>
      <c r="M60" s="38"/>
    </row>
    <row r="61" spans="2:13" x14ac:dyDescent="0.3">
      <c r="B61" s="38"/>
      <c r="C61" s="38"/>
      <c r="D61" s="38"/>
      <c r="E61" s="38"/>
      <c r="F61" s="38"/>
      <c r="G61" s="38"/>
      <c r="H61" s="38"/>
      <c r="I61" s="38"/>
      <c r="J61" s="38"/>
      <c r="K61" s="38"/>
      <c r="L61" s="38"/>
      <c r="M61" s="38"/>
    </row>
    <row r="62" spans="2:13" x14ac:dyDescent="0.3">
      <c r="B62" s="38"/>
      <c r="C62" s="38"/>
      <c r="D62" s="38"/>
      <c r="E62" s="38"/>
      <c r="F62" s="38"/>
      <c r="G62" s="38"/>
      <c r="H62" s="38"/>
      <c r="I62" s="38"/>
      <c r="J62" s="38"/>
      <c r="K62" s="38"/>
      <c r="L62" s="38"/>
      <c r="M62" s="38"/>
    </row>
    <row r="63" spans="2:13" x14ac:dyDescent="0.3">
      <c r="B63" s="38"/>
      <c r="C63" s="38"/>
      <c r="D63" s="38"/>
      <c r="E63" s="38"/>
      <c r="F63" s="38"/>
      <c r="G63" s="38"/>
      <c r="H63" s="38"/>
      <c r="I63" s="38"/>
      <c r="J63" s="38"/>
      <c r="K63" s="38"/>
      <c r="L63" s="38"/>
      <c r="M63" s="38"/>
    </row>
    <row r="64" spans="2:13" x14ac:dyDescent="0.3">
      <c r="B64" s="38"/>
      <c r="C64" s="38"/>
      <c r="D64" s="38"/>
      <c r="E64" s="38"/>
      <c r="F64" s="38"/>
      <c r="G64" s="38"/>
      <c r="H64" s="38"/>
      <c r="I64" s="38"/>
      <c r="J64" s="38"/>
      <c r="K64" s="38"/>
      <c r="L64" s="38"/>
      <c r="M64" s="38"/>
    </row>
    <row r="65" spans="2:13" x14ac:dyDescent="0.3">
      <c r="B65" s="38"/>
      <c r="C65" s="38"/>
      <c r="D65" s="38"/>
      <c r="E65" s="38"/>
      <c r="F65" s="38"/>
      <c r="G65" s="38"/>
      <c r="H65" s="38"/>
      <c r="I65" s="38"/>
      <c r="J65" s="38"/>
      <c r="K65" s="38"/>
      <c r="L65" s="38"/>
      <c r="M65" s="38"/>
    </row>
    <row r="66" spans="2:13" x14ac:dyDescent="0.3">
      <c r="B66" s="38"/>
      <c r="C66" s="38"/>
      <c r="D66" s="38"/>
      <c r="E66" s="38"/>
      <c r="F66" s="38"/>
      <c r="G66" s="38"/>
      <c r="H66" s="38"/>
      <c r="I66" s="38"/>
      <c r="J66" s="38"/>
      <c r="K66" s="38"/>
      <c r="L66" s="38"/>
      <c r="M66" s="38"/>
    </row>
    <row r="67" spans="2:13" x14ac:dyDescent="0.3">
      <c r="B67" s="38"/>
      <c r="C67" s="38"/>
      <c r="D67" s="38"/>
      <c r="E67" s="38"/>
      <c r="F67" s="38"/>
      <c r="G67" s="38"/>
      <c r="H67" s="38"/>
      <c r="I67" s="38"/>
      <c r="J67" s="38"/>
      <c r="K67" s="38"/>
      <c r="L67" s="38"/>
      <c r="M67" s="38"/>
    </row>
    <row r="68" spans="2:13" x14ac:dyDescent="0.3">
      <c r="B68" s="38"/>
      <c r="C68" s="38"/>
      <c r="D68" s="38"/>
      <c r="E68" s="38"/>
      <c r="F68" s="38"/>
      <c r="G68" s="38"/>
      <c r="H68" s="38"/>
      <c r="I68" s="38"/>
      <c r="J68" s="38"/>
      <c r="K68" s="38"/>
      <c r="L68" s="38"/>
      <c r="M68" s="38"/>
    </row>
    <row r="69" spans="2:13" x14ac:dyDescent="0.3">
      <c r="B69" s="38"/>
      <c r="C69" s="38"/>
      <c r="D69" s="38"/>
      <c r="E69" s="38"/>
      <c r="F69" s="38"/>
      <c r="G69" s="38"/>
      <c r="H69" s="38"/>
      <c r="I69" s="38"/>
      <c r="J69" s="38"/>
      <c r="K69" s="38"/>
      <c r="L69" s="38"/>
      <c r="M69" s="38"/>
    </row>
    <row r="70" spans="2:13" x14ac:dyDescent="0.3">
      <c r="B70" s="38"/>
      <c r="C70" s="38"/>
      <c r="D70" s="38"/>
      <c r="E70" s="38"/>
      <c r="F70" s="38"/>
      <c r="G70" s="38"/>
      <c r="H70" s="38"/>
      <c r="I70" s="38"/>
      <c r="J70" s="38"/>
      <c r="K70" s="38"/>
      <c r="L70" s="38"/>
      <c r="M70" s="38"/>
    </row>
    <row r="71" spans="2:13" x14ac:dyDescent="0.3">
      <c r="B71" s="38"/>
      <c r="C71" s="38"/>
      <c r="D71" s="38"/>
      <c r="E71" s="38"/>
      <c r="F71" s="38"/>
      <c r="G71" s="38"/>
      <c r="H71" s="38"/>
      <c r="I71" s="38"/>
      <c r="J71" s="38"/>
      <c r="K71" s="38"/>
      <c r="L71" s="38"/>
      <c r="M71" s="38"/>
    </row>
    <row r="72" spans="2:13" x14ac:dyDescent="0.3">
      <c r="B72" s="38"/>
      <c r="C72" s="38"/>
      <c r="D72" s="38"/>
      <c r="E72" s="38"/>
      <c r="F72" s="38"/>
      <c r="G72" s="38"/>
      <c r="H72" s="38"/>
      <c r="I72" s="38"/>
      <c r="J72" s="38"/>
      <c r="K72" s="38"/>
      <c r="L72" s="38"/>
      <c r="M72" s="38"/>
    </row>
    <row r="73" spans="2:13" x14ac:dyDescent="0.3">
      <c r="B73" s="38"/>
      <c r="C73" s="38"/>
      <c r="D73" s="38"/>
      <c r="E73" s="38"/>
      <c r="F73" s="38"/>
      <c r="G73" s="38"/>
      <c r="H73" s="38"/>
      <c r="I73" s="38"/>
      <c r="J73" s="38"/>
      <c r="K73" s="38"/>
      <c r="L73" s="38"/>
      <c r="M73" s="38"/>
    </row>
    <row r="74" spans="2:13" x14ac:dyDescent="0.3">
      <c r="B74" s="38"/>
      <c r="C74" s="38"/>
      <c r="D74" s="38"/>
      <c r="E74" s="38"/>
      <c r="F74" s="38"/>
      <c r="G74" s="38"/>
      <c r="H74" s="38"/>
      <c r="I74" s="38"/>
      <c r="J74" s="38"/>
      <c r="K74" s="38"/>
      <c r="L74" s="38"/>
      <c r="M74" s="38"/>
    </row>
    <row r="75" spans="2:13" x14ac:dyDescent="0.3">
      <c r="B75" s="38"/>
      <c r="C75" s="38"/>
      <c r="D75" s="38"/>
      <c r="E75" s="38"/>
      <c r="F75" s="38"/>
      <c r="G75" s="38"/>
      <c r="H75" s="38"/>
      <c r="I75" s="38"/>
      <c r="J75" s="38"/>
      <c r="K75" s="38"/>
      <c r="L75" s="38"/>
      <c r="M75" s="38"/>
    </row>
    <row r="76" spans="2:13" x14ac:dyDescent="0.3">
      <c r="B76" s="38"/>
      <c r="C76" s="38"/>
      <c r="D76" s="38"/>
      <c r="E76" s="38"/>
      <c r="F76" s="38"/>
      <c r="G76" s="38"/>
      <c r="H76" s="38"/>
      <c r="I76" s="38"/>
      <c r="J76" s="38"/>
      <c r="K76" s="38"/>
      <c r="L76" s="38"/>
      <c r="M76" s="38"/>
    </row>
    <row r="77" spans="2:13" x14ac:dyDescent="0.3">
      <c r="B77" s="38"/>
      <c r="C77" s="38"/>
      <c r="D77" s="38"/>
      <c r="E77" s="38"/>
      <c r="F77" s="38"/>
      <c r="G77" s="38"/>
      <c r="H77" s="38"/>
      <c r="I77" s="38"/>
      <c r="J77" s="38"/>
      <c r="K77" s="38"/>
      <c r="L77" s="38"/>
      <c r="M77" s="38"/>
    </row>
    <row r="78" spans="2:13" x14ac:dyDescent="0.3">
      <c r="B78" s="38"/>
      <c r="C78" s="38"/>
      <c r="D78" s="38"/>
      <c r="E78" s="38"/>
      <c r="F78" s="38"/>
      <c r="G78" s="38"/>
      <c r="H78" s="38"/>
      <c r="I78" s="38"/>
      <c r="J78" s="38"/>
      <c r="K78" s="38"/>
      <c r="L78" s="38"/>
      <c r="M78" s="38"/>
    </row>
    <row r="79" spans="2:13" x14ac:dyDescent="0.3">
      <c r="B79" s="38"/>
      <c r="C79" s="38"/>
      <c r="D79" s="38"/>
      <c r="E79" s="38"/>
      <c r="F79" s="38"/>
      <c r="G79" s="38"/>
      <c r="H79" s="38"/>
      <c r="I79" s="38"/>
      <c r="J79" s="38"/>
      <c r="K79" s="38"/>
      <c r="L79" s="38"/>
      <c r="M79" s="38"/>
    </row>
    <row r="80" spans="2:13" x14ac:dyDescent="0.3">
      <c r="B80" s="38"/>
      <c r="C80" s="38"/>
      <c r="D80" s="38"/>
      <c r="E80" s="38"/>
      <c r="F80" s="38"/>
      <c r="G80" s="38"/>
      <c r="H80" s="38"/>
      <c r="I80" s="38"/>
      <c r="J80" s="38"/>
      <c r="K80" s="38"/>
      <c r="L80" s="38"/>
      <c r="M80" s="38"/>
    </row>
    <row r="81" spans="2:13" x14ac:dyDescent="0.3">
      <c r="B81" s="38"/>
      <c r="C81" s="38"/>
      <c r="D81" s="38"/>
      <c r="E81" s="38"/>
      <c r="F81" s="38"/>
      <c r="G81" s="38"/>
      <c r="H81" s="38"/>
      <c r="I81" s="38"/>
      <c r="J81" s="38"/>
      <c r="K81" s="38"/>
      <c r="L81" s="38"/>
      <c r="M81" s="38"/>
    </row>
    <row r="82" spans="2:13" x14ac:dyDescent="0.3">
      <c r="B82" s="38"/>
      <c r="C82" s="38"/>
      <c r="D82" s="38"/>
      <c r="E82" s="38"/>
      <c r="F82" s="38"/>
      <c r="G82" s="38"/>
      <c r="H82" s="38"/>
      <c r="I82" s="38"/>
      <c r="J82" s="38"/>
      <c r="K82" s="38"/>
      <c r="L82" s="38"/>
      <c r="M82" s="38"/>
    </row>
    <row r="83" spans="2:13" x14ac:dyDescent="0.3">
      <c r="B83" s="38"/>
      <c r="C83" s="38"/>
      <c r="D83" s="38"/>
      <c r="E83" s="38"/>
      <c r="F83" s="38"/>
      <c r="G83" s="38"/>
      <c r="H83" s="38"/>
      <c r="I83" s="38"/>
      <c r="J83" s="38"/>
      <c r="K83" s="38"/>
      <c r="L83" s="38"/>
      <c r="M83" s="38"/>
    </row>
    <row r="84" spans="2:13" x14ac:dyDescent="0.3">
      <c r="B84" s="38"/>
      <c r="C84" s="38"/>
      <c r="D84" s="38"/>
      <c r="E84" s="38"/>
      <c r="F84" s="38"/>
      <c r="G84" s="38"/>
      <c r="H84" s="38"/>
      <c r="I84" s="38"/>
      <c r="J84" s="38"/>
      <c r="K84" s="38"/>
      <c r="L84" s="38"/>
      <c r="M84" s="38"/>
    </row>
    <row r="85" spans="2:13" x14ac:dyDescent="0.3">
      <c r="B85" s="38"/>
      <c r="C85" s="38"/>
      <c r="D85" s="38"/>
      <c r="E85" s="38"/>
      <c r="F85" s="38"/>
      <c r="G85" s="38"/>
      <c r="H85" s="38"/>
      <c r="I85" s="38"/>
      <c r="J85" s="38"/>
      <c r="K85" s="38"/>
      <c r="L85" s="38"/>
      <c r="M85" s="38"/>
    </row>
    <row r="86" spans="2:13" x14ac:dyDescent="0.3">
      <c r="B86" s="38"/>
      <c r="C86" s="38"/>
      <c r="D86" s="38"/>
      <c r="E86" s="38"/>
      <c r="F86" s="38"/>
      <c r="G86" s="38"/>
      <c r="H86" s="38"/>
      <c r="I86" s="38"/>
      <c r="J86" s="38"/>
      <c r="K86" s="38"/>
      <c r="L86" s="38"/>
      <c r="M86" s="38"/>
    </row>
    <row r="87" spans="2:13" x14ac:dyDescent="0.3">
      <c r="B87" s="38"/>
      <c r="C87" s="38"/>
      <c r="D87" s="38"/>
      <c r="E87" s="38"/>
      <c r="F87" s="38"/>
      <c r="G87" s="38"/>
      <c r="H87" s="38"/>
      <c r="I87" s="38"/>
      <c r="J87" s="38"/>
      <c r="K87" s="38"/>
      <c r="L87" s="38"/>
      <c r="M87" s="38"/>
    </row>
    <row r="88" spans="2:13" x14ac:dyDescent="0.3">
      <c r="B88" s="38"/>
      <c r="C88" s="38"/>
      <c r="D88" s="38"/>
      <c r="E88" s="38"/>
      <c r="F88" s="38"/>
      <c r="G88" s="38"/>
      <c r="H88" s="38"/>
      <c r="I88" s="38"/>
      <c r="J88" s="38"/>
      <c r="K88" s="38"/>
      <c r="L88" s="38"/>
      <c r="M88" s="38"/>
    </row>
    <row r="89" spans="2:13" x14ac:dyDescent="0.3">
      <c r="B89" s="38"/>
      <c r="C89" s="38"/>
      <c r="D89" s="38"/>
      <c r="E89" s="38"/>
      <c r="F89" s="38"/>
      <c r="G89" s="38"/>
      <c r="H89" s="38"/>
      <c r="I89" s="38"/>
      <c r="J89" s="38"/>
      <c r="K89" s="38"/>
      <c r="L89" s="38"/>
      <c r="M89" s="38"/>
    </row>
    <row r="90" spans="2:13" x14ac:dyDescent="0.3">
      <c r="B90" s="38"/>
      <c r="C90" s="38"/>
      <c r="D90" s="38"/>
      <c r="E90" s="38"/>
      <c r="F90" s="38"/>
      <c r="G90" s="38"/>
      <c r="H90" s="38"/>
      <c r="I90" s="38"/>
      <c r="J90" s="38"/>
      <c r="K90" s="38"/>
      <c r="L90" s="38"/>
      <c r="M90" s="38"/>
    </row>
    <row r="91" spans="2:13" x14ac:dyDescent="0.3">
      <c r="B91" s="38"/>
      <c r="C91" s="38"/>
      <c r="D91" s="38"/>
      <c r="E91" s="38"/>
      <c r="F91" s="38"/>
      <c r="G91" s="38"/>
      <c r="H91" s="38"/>
      <c r="I91" s="38"/>
      <c r="J91" s="38"/>
      <c r="K91" s="38"/>
      <c r="L91" s="38"/>
      <c r="M91" s="38"/>
    </row>
    <row r="92" spans="2:13" x14ac:dyDescent="0.3">
      <c r="B92" s="38"/>
      <c r="C92" s="38"/>
      <c r="D92" s="38"/>
      <c r="E92" s="38"/>
      <c r="F92" s="38"/>
      <c r="G92" s="38"/>
      <c r="H92" s="38"/>
      <c r="I92" s="38"/>
      <c r="J92" s="38"/>
      <c r="K92" s="38"/>
      <c r="L92" s="38"/>
      <c r="M92" s="38"/>
    </row>
    <row r="93" spans="2:13" x14ac:dyDescent="0.3">
      <c r="B93" s="38"/>
      <c r="C93" s="38"/>
      <c r="D93" s="38"/>
      <c r="E93" s="38"/>
      <c r="F93" s="38"/>
      <c r="G93" s="38"/>
      <c r="H93" s="38"/>
      <c r="I93" s="38"/>
      <c r="J93" s="38"/>
      <c r="K93" s="38"/>
      <c r="L93" s="38"/>
      <c r="M93" s="38"/>
    </row>
    <row r="94" spans="2:13" x14ac:dyDescent="0.3">
      <c r="B94" s="38"/>
      <c r="C94" s="38"/>
      <c r="D94" s="38"/>
      <c r="E94" s="38"/>
      <c r="F94" s="38"/>
      <c r="G94" s="38"/>
      <c r="H94" s="38"/>
      <c r="I94" s="38"/>
      <c r="J94" s="38"/>
      <c r="K94" s="38"/>
      <c r="L94" s="38"/>
      <c r="M94" s="38"/>
    </row>
    <row r="95" spans="2:13" x14ac:dyDescent="0.3">
      <c r="B95" s="38"/>
      <c r="C95" s="38"/>
      <c r="D95" s="38"/>
      <c r="E95" s="38"/>
      <c r="F95" s="38"/>
      <c r="G95" s="38"/>
      <c r="H95" s="38"/>
      <c r="I95" s="38"/>
      <c r="J95" s="38"/>
      <c r="K95" s="38"/>
      <c r="L95" s="38"/>
      <c r="M95" s="38"/>
    </row>
    <row r="96" spans="2:13" x14ac:dyDescent="0.3">
      <c r="B96" s="38"/>
      <c r="C96" s="38"/>
      <c r="D96" s="38"/>
      <c r="E96" s="38"/>
      <c r="F96" s="38"/>
      <c r="G96" s="38"/>
      <c r="H96" s="38"/>
      <c r="I96" s="38"/>
      <c r="J96" s="38"/>
      <c r="K96" s="38"/>
      <c r="L96" s="38"/>
      <c r="M96" s="38"/>
    </row>
    <row r="97" spans="2:13" x14ac:dyDescent="0.3">
      <c r="B97" s="38"/>
      <c r="C97" s="38"/>
      <c r="D97" s="38"/>
      <c r="E97" s="38"/>
      <c r="F97" s="38"/>
      <c r="G97" s="38"/>
      <c r="H97" s="38"/>
      <c r="I97" s="38"/>
      <c r="J97" s="38"/>
      <c r="K97" s="38"/>
      <c r="L97" s="38"/>
      <c r="M97" s="38"/>
    </row>
    <row r="98" spans="2:13" x14ac:dyDescent="0.3">
      <c r="B98" s="38"/>
      <c r="C98" s="38"/>
      <c r="D98" s="38"/>
      <c r="E98" s="38"/>
      <c r="F98" s="38"/>
      <c r="G98" s="38"/>
      <c r="H98" s="38"/>
      <c r="I98" s="38"/>
      <c r="J98" s="38"/>
      <c r="K98" s="38"/>
      <c r="L98" s="38"/>
      <c r="M98" s="38"/>
    </row>
    <row r="99" spans="2:13" x14ac:dyDescent="0.3">
      <c r="B99" s="38"/>
      <c r="C99" s="38"/>
      <c r="D99" s="38"/>
      <c r="E99" s="38"/>
      <c r="F99" s="38"/>
      <c r="G99" s="38"/>
      <c r="H99" s="38"/>
      <c r="I99" s="38"/>
      <c r="J99" s="38"/>
      <c r="K99" s="38"/>
      <c r="L99" s="38"/>
      <c r="M99" s="38"/>
    </row>
    <row r="100" spans="2:13" x14ac:dyDescent="0.3">
      <c r="B100" s="38"/>
      <c r="C100" s="38"/>
      <c r="D100" s="38"/>
      <c r="E100" s="38"/>
      <c r="F100" s="38"/>
      <c r="G100" s="38"/>
      <c r="H100" s="38"/>
      <c r="I100" s="38"/>
      <c r="J100" s="38"/>
      <c r="K100" s="38"/>
      <c r="L100" s="38"/>
      <c r="M100" s="38"/>
    </row>
    <row r="101" spans="2:13" x14ac:dyDescent="0.3">
      <c r="B101" s="38"/>
      <c r="C101" s="38"/>
      <c r="D101" s="38"/>
      <c r="E101" s="38"/>
      <c r="F101" s="38"/>
      <c r="G101" s="38"/>
      <c r="H101" s="38"/>
      <c r="I101" s="38"/>
      <c r="J101" s="38"/>
      <c r="K101" s="38"/>
      <c r="L101" s="38"/>
      <c r="M101" s="38"/>
    </row>
    <row r="102" spans="2:13" x14ac:dyDescent="0.3">
      <c r="B102" s="38"/>
      <c r="C102" s="38"/>
      <c r="D102" s="38"/>
      <c r="E102" s="38"/>
      <c r="F102" s="38"/>
      <c r="G102" s="38"/>
      <c r="H102" s="38"/>
      <c r="I102" s="38"/>
      <c r="J102" s="38"/>
      <c r="K102" s="38"/>
      <c r="L102" s="38"/>
      <c r="M102" s="38"/>
    </row>
    <row r="103" spans="2:13" x14ac:dyDescent="0.3">
      <c r="B103" s="38"/>
      <c r="C103" s="38"/>
      <c r="D103" s="38"/>
      <c r="E103" s="38"/>
      <c r="F103" s="38"/>
      <c r="G103" s="38"/>
      <c r="H103" s="38"/>
      <c r="I103" s="38"/>
      <c r="J103" s="38"/>
      <c r="K103" s="38"/>
      <c r="L103" s="38"/>
      <c r="M103" s="38"/>
    </row>
    <row r="104" spans="2:13" x14ac:dyDescent="0.3">
      <c r="B104" s="38"/>
      <c r="C104" s="38"/>
      <c r="D104" s="38"/>
      <c r="E104" s="38"/>
      <c r="F104" s="38"/>
      <c r="G104" s="38"/>
      <c r="H104" s="38"/>
      <c r="I104" s="38"/>
      <c r="J104" s="38"/>
      <c r="K104" s="38"/>
      <c r="L104" s="38"/>
      <c r="M104" s="38"/>
    </row>
    <row r="105" spans="2:13" x14ac:dyDescent="0.3">
      <c r="B105" s="38"/>
      <c r="C105" s="38"/>
      <c r="D105" s="38"/>
      <c r="E105" s="38"/>
      <c r="F105" s="38"/>
      <c r="G105" s="38"/>
      <c r="H105" s="38"/>
      <c r="I105" s="38"/>
      <c r="J105" s="38"/>
      <c r="K105" s="38"/>
      <c r="L105" s="38"/>
      <c r="M105" s="38"/>
    </row>
    <row r="106" spans="2:13" x14ac:dyDescent="0.3">
      <c r="B106" s="38"/>
      <c r="C106" s="38"/>
      <c r="D106" s="38"/>
      <c r="E106" s="38"/>
      <c r="F106" s="38"/>
      <c r="G106" s="38"/>
      <c r="H106" s="38"/>
      <c r="I106" s="38"/>
      <c r="J106" s="38"/>
      <c r="K106" s="38"/>
      <c r="L106" s="38"/>
      <c r="M106" s="38"/>
    </row>
    <row r="107" spans="2:13" x14ac:dyDescent="0.3">
      <c r="B107" s="38"/>
      <c r="C107" s="38"/>
      <c r="D107" s="38"/>
      <c r="E107" s="38"/>
      <c r="F107" s="38"/>
      <c r="G107" s="38"/>
      <c r="H107" s="38"/>
      <c r="I107" s="38"/>
      <c r="J107" s="38"/>
      <c r="K107" s="38"/>
      <c r="L107" s="38"/>
      <c r="M107" s="38"/>
    </row>
    <row r="108" spans="2:13" x14ac:dyDescent="0.3">
      <c r="B108" s="38"/>
      <c r="C108" s="38"/>
      <c r="D108" s="38"/>
      <c r="E108" s="38"/>
      <c r="F108" s="38"/>
      <c r="G108" s="38"/>
      <c r="H108" s="38"/>
      <c r="I108" s="38"/>
      <c r="J108" s="38"/>
      <c r="K108" s="38"/>
      <c r="L108" s="38"/>
      <c r="M108" s="38"/>
    </row>
    <row r="109" spans="2:13" x14ac:dyDescent="0.3">
      <c r="B109" s="38"/>
      <c r="C109" s="38"/>
      <c r="D109" s="38"/>
      <c r="E109" s="38"/>
      <c r="F109" s="38"/>
      <c r="G109" s="38"/>
      <c r="H109" s="38"/>
      <c r="I109" s="38"/>
      <c r="J109" s="38"/>
      <c r="K109" s="38"/>
      <c r="L109" s="38"/>
      <c r="M109" s="38"/>
    </row>
    <row r="110" spans="2:13" x14ac:dyDescent="0.3">
      <c r="B110" s="38"/>
      <c r="C110" s="38"/>
      <c r="D110" s="38"/>
      <c r="E110" s="38"/>
      <c r="F110" s="38"/>
      <c r="G110" s="38"/>
      <c r="H110" s="38"/>
      <c r="I110" s="38"/>
      <c r="J110" s="38"/>
      <c r="K110" s="38"/>
      <c r="L110" s="38"/>
      <c r="M110" s="38"/>
    </row>
    <row r="111" spans="2:13" x14ac:dyDescent="0.3">
      <c r="B111" s="38"/>
      <c r="C111" s="38"/>
      <c r="D111" s="38"/>
      <c r="E111" s="38"/>
      <c r="F111" s="38"/>
      <c r="G111" s="38"/>
      <c r="H111" s="38"/>
      <c r="I111" s="38"/>
      <c r="J111" s="38"/>
      <c r="K111" s="38"/>
      <c r="L111" s="38"/>
      <c r="M111" s="38"/>
    </row>
    <row r="112" spans="2:13" x14ac:dyDescent="0.3">
      <c r="B112" s="38"/>
      <c r="C112" s="38"/>
      <c r="D112" s="38"/>
      <c r="E112" s="38"/>
      <c r="F112" s="38"/>
      <c r="G112" s="38"/>
      <c r="H112" s="38"/>
      <c r="I112" s="38"/>
      <c r="J112" s="38"/>
      <c r="K112" s="38"/>
      <c r="L112" s="38"/>
      <c r="M112" s="38"/>
    </row>
    <row r="113" spans="2:13" x14ac:dyDescent="0.3">
      <c r="B113" s="38"/>
      <c r="C113" s="38"/>
      <c r="D113" s="38"/>
      <c r="E113" s="38"/>
      <c r="F113" s="38"/>
      <c r="G113" s="38"/>
      <c r="H113" s="38"/>
      <c r="I113" s="38"/>
      <c r="J113" s="38"/>
      <c r="K113" s="38"/>
      <c r="L113" s="38"/>
      <c r="M113" s="38"/>
    </row>
    <row r="114" spans="2:13" x14ac:dyDescent="0.3">
      <c r="B114" s="38"/>
      <c r="C114" s="38"/>
      <c r="D114" s="38"/>
      <c r="E114" s="38"/>
      <c r="F114" s="38"/>
      <c r="G114" s="38"/>
      <c r="H114" s="38"/>
      <c r="I114" s="38"/>
      <c r="J114" s="38"/>
      <c r="K114" s="38"/>
      <c r="L114" s="38"/>
      <c r="M114" s="38"/>
    </row>
    <row r="115" spans="2:13" x14ac:dyDescent="0.3">
      <c r="B115" s="38"/>
      <c r="C115" s="38"/>
      <c r="D115" s="38"/>
      <c r="E115" s="38"/>
      <c r="F115" s="38"/>
      <c r="G115" s="38"/>
      <c r="H115" s="38"/>
      <c r="I115" s="38"/>
      <c r="J115" s="38"/>
      <c r="K115" s="38"/>
      <c r="L115" s="38"/>
      <c r="M115" s="38"/>
    </row>
    <row r="116" spans="2:13" x14ac:dyDescent="0.3">
      <c r="B116" s="38"/>
      <c r="C116" s="38"/>
      <c r="D116" s="38"/>
      <c r="E116" s="38"/>
      <c r="F116" s="38"/>
      <c r="G116" s="38"/>
      <c r="H116" s="38"/>
      <c r="I116" s="38"/>
      <c r="J116" s="38"/>
      <c r="K116" s="38"/>
      <c r="L116" s="38"/>
      <c r="M116" s="38"/>
    </row>
    <row r="117" spans="2:13" x14ac:dyDescent="0.3">
      <c r="B117" s="38"/>
      <c r="C117" s="38"/>
      <c r="D117" s="38"/>
      <c r="E117" s="38"/>
      <c r="F117" s="38"/>
      <c r="G117" s="38"/>
      <c r="H117" s="38"/>
      <c r="I117" s="38"/>
      <c r="J117" s="38"/>
      <c r="K117" s="38"/>
      <c r="L117" s="38"/>
      <c r="M117" s="38"/>
    </row>
    <row r="118" spans="2:13" x14ac:dyDescent="0.3">
      <c r="B118" s="38"/>
      <c r="C118" s="38"/>
      <c r="D118" s="38"/>
      <c r="E118" s="38"/>
      <c r="F118" s="38"/>
      <c r="G118" s="38"/>
      <c r="H118" s="38"/>
      <c r="I118" s="38"/>
      <c r="J118" s="38"/>
      <c r="K118" s="38"/>
      <c r="L118" s="38"/>
      <c r="M118" s="38"/>
    </row>
    <row r="119" spans="2:13" x14ac:dyDescent="0.3">
      <c r="B119" s="38"/>
      <c r="C119" s="38"/>
      <c r="D119" s="38"/>
      <c r="E119" s="38"/>
      <c r="F119" s="38"/>
      <c r="G119" s="38"/>
      <c r="H119" s="38"/>
      <c r="I119" s="38"/>
      <c r="J119" s="38"/>
      <c r="K119" s="38"/>
      <c r="L119" s="38"/>
      <c r="M119" s="38"/>
    </row>
    <row r="120" spans="2:13" x14ac:dyDescent="0.3">
      <c r="B120" s="38"/>
      <c r="C120" s="38"/>
      <c r="D120" s="38"/>
      <c r="E120" s="38"/>
      <c r="F120" s="38"/>
      <c r="G120" s="38"/>
      <c r="H120" s="38"/>
      <c r="I120" s="38"/>
      <c r="J120" s="38"/>
      <c r="K120" s="38"/>
      <c r="L120" s="38"/>
      <c r="M120" s="38"/>
    </row>
    <row r="121" spans="2:13" x14ac:dyDescent="0.3">
      <c r="B121" s="38"/>
      <c r="C121" s="38"/>
      <c r="D121" s="38"/>
      <c r="E121" s="38"/>
      <c r="F121" s="38"/>
      <c r="G121" s="38"/>
      <c r="H121" s="38"/>
      <c r="I121" s="38"/>
      <c r="J121" s="38"/>
      <c r="K121" s="38"/>
      <c r="L121" s="38"/>
      <c r="M121" s="38"/>
    </row>
    <row r="122" spans="2:13" x14ac:dyDescent="0.3">
      <c r="B122" s="38"/>
      <c r="C122" s="38"/>
      <c r="D122" s="38"/>
      <c r="E122" s="38"/>
      <c r="F122" s="38"/>
      <c r="G122" s="38"/>
      <c r="H122" s="38"/>
      <c r="I122" s="38"/>
      <c r="J122" s="38"/>
      <c r="K122" s="38"/>
      <c r="L122" s="38"/>
      <c r="M122" s="38"/>
    </row>
    <row r="123" spans="2:13" x14ac:dyDescent="0.3">
      <c r="B123" s="38"/>
      <c r="C123" s="38"/>
      <c r="D123" s="38"/>
      <c r="E123" s="38"/>
      <c r="F123" s="38"/>
      <c r="G123" s="38"/>
      <c r="H123" s="38"/>
      <c r="I123" s="38"/>
      <c r="J123" s="38"/>
      <c r="K123" s="38"/>
      <c r="L123" s="38"/>
      <c r="M123" s="38"/>
    </row>
    <row r="124" spans="2:13" x14ac:dyDescent="0.3">
      <c r="B124" s="38"/>
      <c r="C124" s="38"/>
      <c r="D124" s="38"/>
      <c r="E124" s="38"/>
      <c r="F124" s="38"/>
      <c r="G124" s="38"/>
      <c r="H124" s="38"/>
      <c r="I124" s="38"/>
      <c r="J124" s="38"/>
      <c r="K124" s="38"/>
      <c r="L124" s="38"/>
      <c r="M124" s="38"/>
    </row>
    <row r="125" spans="2:13" x14ac:dyDescent="0.3">
      <c r="B125" s="38"/>
      <c r="C125" s="38"/>
      <c r="D125" s="38"/>
      <c r="E125" s="38"/>
      <c r="F125" s="38"/>
      <c r="G125" s="38"/>
      <c r="H125" s="38"/>
      <c r="I125" s="38"/>
      <c r="J125" s="38"/>
      <c r="K125" s="38"/>
      <c r="L125" s="38"/>
      <c r="M125" s="38"/>
    </row>
    <row r="126" spans="2:13" x14ac:dyDescent="0.3">
      <c r="B126" s="38"/>
      <c r="C126" s="38"/>
      <c r="D126" s="38"/>
      <c r="E126" s="38"/>
      <c r="F126" s="38"/>
      <c r="G126" s="38"/>
      <c r="H126" s="38"/>
      <c r="I126" s="38"/>
      <c r="J126" s="38"/>
      <c r="K126" s="38"/>
      <c r="L126" s="38"/>
      <c r="M126" s="38"/>
    </row>
    <row r="127" spans="2:13" x14ac:dyDescent="0.3">
      <c r="B127" s="38"/>
      <c r="C127" s="38"/>
      <c r="D127" s="38"/>
      <c r="E127" s="38"/>
      <c r="F127" s="38"/>
      <c r="G127" s="38"/>
      <c r="H127" s="38"/>
      <c r="I127" s="38"/>
      <c r="J127" s="38"/>
      <c r="K127" s="38"/>
      <c r="L127" s="38"/>
      <c r="M127" s="38"/>
    </row>
    <row r="128" spans="2:13" x14ac:dyDescent="0.3">
      <c r="B128" s="38"/>
      <c r="C128" s="38"/>
      <c r="D128" s="38"/>
      <c r="E128" s="38"/>
      <c r="F128" s="38"/>
      <c r="G128" s="38"/>
      <c r="H128" s="38"/>
      <c r="I128" s="38"/>
      <c r="J128" s="38"/>
      <c r="K128" s="38"/>
      <c r="L128" s="38"/>
      <c r="M128" s="38"/>
    </row>
    <row r="129" spans="2:13" x14ac:dyDescent="0.3">
      <c r="B129" s="38"/>
      <c r="C129" s="38"/>
      <c r="D129" s="38"/>
      <c r="E129" s="38"/>
      <c r="F129" s="38"/>
      <c r="G129" s="38"/>
      <c r="H129" s="38"/>
      <c r="I129" s="38"/>
      <c r="J129" s="38"/>
      <c r="K129" s="38"/>
      <c r="L129" s="38"/>
      <c r="M129" s="38"/>
    </row>
    <row r="130" spans="2:13" x14ac:dyDescent="0.3">
      <c r="B130" s="38"/>
      <c r="C130" s="38"/>
      <c r="D130" s="38"/>
      <c r="E130" s="38"/>
      <c r="F130" s="38"/>
      <c r="G130" s="38"/>
      <c r="H130" s="38"/>
      <c r="I130" s="38"/>
      <c r="J130" s="38"/>
      <c r="K130" s="38"/>
      <c r="L130" s="38"/>
      <c r="M130" s="38"/>
    </row>
    <row r="131" spans="2:13" x14ac:dyDescent="0.3">
      <c r="B131" s="38"/>
      <c r="C131" s="38"/>
      <c r="D131" s="38"/>
      <c r="E131" s="38"/>
      <c r="F131" s="38"/>
      <c r="G131" s="38"/>
      <c r="H131" s="38"/>
      <c r="I131" s="38"/>
      <c r="J131" s="38"/>
      <c r="K131" s="38"/>
      <c r="L131" s="38"/>
      <c r="M131" s="38"/>
    </row>
    <row r="132" spans="2:13" x14ac:dyDescent="0.3">
      <c r="B132" s="38"/>
      <c r="C132" s="38"/>
      <c r="D132" s="38"/>
      <c r="E132" s="38"/>
      <c r="F132" s="38"/>
      <c r="G132" s="38"/>
      <c r="H132" s="38"/>
      <c r="I132" s="38"/>
      <c r="J132" s="38"/>
      <c r="K132" s="38"/>
      <c r="L132" s="38"/>
      <c r="M132" s="38"/>
    </row>
    <row r="133" spans="2:13" x14ac:dyDescent="0.3">
      <c r="B133" s="38"/>
      <c r="C133" s="38"/>
      <c r="D133" s="38"/>
      <c r="E133" s="38"/>
      <c r="F133" s="38"/>
      <c r="G133" s="38"/>
      <c r="H133" s="38"/>
      <c r="I133" s="38"/>
      <c r="J133" s="38"/>
      <c r="K133" s="38"/>
      <c r="L133" s="38"/>
      <c r="M133" s="38"/>
    </row>
  </sheetData>
  <mergeCells count="1">
    <mergeCell ref="A46:G47"/>
  </mergeCells>
  <pageMargins left="0.7" right="0.7" top="0.75" bottom="0.75" header="0.3" footer="0.3"/>
  <pageSetup paperSize="9" scale="72" fitToHeight="0" orientation="portrait" r:id="rId1"/>
  <customProperties>
    <customPr name="SheetOptions" r:id="rId2"/>
  </customProperties>
  <ignoredErrors>
    <ignoredError sqref="B43:F44 B27:G27 B10:G10 B20:G20 B16:G16 B22:G22 B29:G29 B31:G31 B33:G33 B35:G35 B37:G37 B40:G4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X225"/>
  <sheetViews>
    <sheetView zoomScaleNormal="100" workbookViewId="0"/>
  </sheetViews>
  <sheetFormatPr defaultColWidth="9.08984375" defaultRowHeight="13" outlineLevelRow="2" x14ac:dyDescent="0.3"/>
  <cols>
    <col min="1" max="1" width="53.54296875" style="1" customWidth="1"/>
    <col min="2" max="6" width="14.90625" style="1" bestFit="1" customWidth="1"/>
    <col min="7" max="14" width="14.90625" style="1" customWidth="1"/>
    <col min="15" max="16384" width="9.08984375" style="1"/>
  </cols>
  <sheetData>
    <row r="2" spans="1:24" x14ac:dyDescent="0.3">
      <c r="A2" s="27" t="s">
        <v>59</v>
      </c>
      <c r="B2" s="12"/>
      <c r="C2" s="12"/>
      <c r="D2" s="12"/>
      <c r="E2" s="12"/>
      <c r="F2" s="12"/>
      <c r="G2" s="12"/>
      <c r="H2" s="12"/>
      <c r="I2" s="12"/>
      <c r="J2" s="12"/>
      <c r="K2" s="12"/>
      <c r="L2" s="12"/>
      <c r="M2" s="12"/>
      <c r="N2" s="12"/>
    </row>
    <row r="3" spans="1:24" x14ac:dyDescent="0.3">
      <c r="A3" s="12"/>
      <c r="B3" s="12"/>
      <c r="C3" s="12"/>
      <c r="D3" s="12"/>
      <c r="E3" s="12"/>
      <c r="F3" s="12"/>
      <c r="G3" s="12"/>
      <c r="H3" s="12"/>
      <c r="I3" s="12"/>
      <c r="J3" s="12"/>
      <c r="K3" s="12"/>
      <c r="L3" s="12"/>
      <c r="M3" s="12"/>
      <c r="N3" s="12"/>
    </row>
    <row r="4" spans="1:24" x14ac:dyDescent="0.3">
      <c r="A4" s="7" t="s">
        <v>4</v>
      </c>
      <c r="B4" s="8" t="s">
        <v>106</v>
      </c>
      <c r="C4" s="8" t="s">
        <v>107</v>
      </c>
      <c r="D4" s="8" t="s">
        <v>110</v>
      </c>
      <c r="E4" s="8" t="s">
        <v>111</v>
      </c>
      <c r="F4" s="8" t="s">
        <v>108</v>
      </c>
      <c r="G4" s="8" t="s">
        <v>109</v>
      </c>
      <c r="H4" s="8" t="s">
        <v>113</v>
      </c>
      <c r="I4" s="8" t="s">
        <v>118</v>
      </c>
      <c r="J4" s="8" t="s">
        <v>124</v>
      </c>
      <c r="K4" s="8" t="s">
        <v>130</v>
      </c>
      <c r="L4" s="8" t="s">
        <v>134</v>
      </c>
      <c r="M4" s="8" t="s">
        <v>136</v>
      </c>
      <c r="N4" s="8" t="s">
        <v>141</v>
      </c>
    </row>
    <row r="5" spans="1:24" x14ac:dyDescent="0.3">
      <c r="A5" s="12"/>
      <c r="B5" s="12"/>
      <c r="C5" s="12"/>
      <c r="D5" s="12"/>
      <c r="E5" s="12"/>
      <c r="F5" s="12"/>
    </row>
    <row r="6" spans="1:24" x14ac:dyDescent="0.3">
      <c r="A6" s="12" t="s">
        <v>38</v>
      </c>
      <c r="B6" s="33">
        <v>4428.1000000000004</v>
      </c>
      <c r="C6" s="33">
        <v>9426.7000000000007</v>
      </c>
      <c r="D6" s="33">
        <v>14568.4</v>
      </c>
      <c r="E6" s="33">
        <v>20715</v>
      </c>
      <c r="F6" s="33">
        <v>6259.2</v>
      </c>
      <c r="G6" s="33">
        <v>13182.9</v>
      </c>
      <c r="H6" s="33">
        <v>18967.8</v>
      </c>
      <c r="I6" s="33">
        <v>24968.5</v>
      </c>
      <c r="J6" s="33">
        <v>5712</v>
      </c>
      <c r="K6" s="33">
        <v>11353.7</v>
      </c>
      <c r="L6" s="33">
        <v>16840.2</v>
      </c>
      <c r="M6" s="33">
        <v>22246.1</v>
      </c>
      <c r="N6" s="33">
        <v>5672</v>
      </c>
      <c r="O6" s="38"/>
      <c r="P6" s="38"/>
      <c r="Q6" s="38"/>
      <c r="R6" s="38"/>
      <c r="S6" s="38"/>
      <c r="T6" s="38"/>
      <c r="U6" s="38"/>
      <c r="V6" s="38"/>
      <c r="W6" s="38"/>
      <c r="X6" s="38"/>
    </row>
    <row r="7" spans="1:24" x14ac:dyDescent="0.3">
      <c r="A7" s="12" t="s">
        <v>39</v>
      </c>
      <c r="B7" s="33">
        <v>37.200000000000003</v>
      </c>
      <c r="C7" s="33">
        <v>84.1</v>
      </c>
      <c r="D7" s="33">
        <v>133</v>
      </c>
      <c r="E7" s="33">
        <v>235.6</v>
      </c>
      <c r="F7" s="33">
        <v>49</v>
      </c>
      <c r="G7" s="33">
        <v>104.7</v>
      </c>
      <c r="H7" s="33">
        <v>156.19999999999999</v>
      </c>
      <c r="I7" s="33">
        <v>244.2</v>
      </c>
      <c r="J7" s="33">
        <v>112.1</v>
      </c>
      <c r="K7" s="33">
        <v>206.2</v>
      </c>
      <c r="L7" s="33">
        <v>247.5</v>
      </c>
      <c r="M7" s="33">
        <v>391.7</v>
      </c>
      <c r="N7" s="33">
        <v>122.6</v>
      </c>
      <c r="O7" s="38"/>
      <c r="P7" s="38"/>
      <c r="Q7" s="38"/>
      <c r="R7" s="38"/>
      <c r="S7" s="38"/>
      <c r="T7" s="38"/>
      <c r="U7" s="38"/>
      <c r="V7" s="38"/>
      <c r="W7" s="38"/>
      <c r="X7" s="38"/>
    </row>
    <row r="8" spans="1:24" x14ac:dyDescent="0.3">
      <c r="A8" s="12" t="s">
        <v>79</v>
      </c>
      <c r="B8" s="33">
        <v>1.5</v>
      </c>
      <c r="C8" s="33">
        <v>11</v>
      </c>
      <c r="D8" s="33">
        <v>20.6</v>
      </c>
      <c r="E8" s="33">
        <v>34.6</v>
      </c>
      <c r="F8" s="33">
        <v>3.5</v>
      </c>
      <c r="G8" s="33">
        <v>7.8</v>
      </c>
      <c r="H8" s="33">
        <v>13.8</v>
      </c>
      <c r="I8" s="33">
        <v>17.7</v>
      </c>
      <c r="J8" s="33">
        <v>8.6</v>
      </c>
      <c r="K8" s="33">
        <v>9.1</v>
      </c>
      <c r="L8" s="33">
        <v>21.4</v>
      </c>
      <c r="M8" s="33">
        <v>30.5</v>
      </c>
      <c r="N8" s="33">
        <v>3.6</v>
      </c>
      <c r="O8" s="38"/>
      <c r="P8" s="38"/>
      <c r="Q8" s="38"/>
      <c r="R8" s="38"/>
      <c r="S8" s="38"/>
      <c r="T8" s="38"/>
      <c r="U8" s="38"/>
      <c r="V8" s="38"/>
      <c r="W8" s="38"/>
      <c r="X8" s="38"/>
    </row>
    <row r="9" spans="1:24" x14ac:dyDescent="0.3">
      <c r="A9" s="27" t="s">
        <v>40</v>
      </c>
      <c r="B9" s="34">
        <v>4466.7</v>
      </c>
      <c r="C9" s="34">
        <v>9521.7999999999993</v>
      </c>
      <c r="D9" s="34">
        <v>14722</v>
      </c>
      <c r="E9" s="34">
        <v>20985.3</v>
      </c>
      <c r="F9" s="34">
        <v>6311.7</v>
      </c>
      <c r="G9" s="34">
        <v>13295.4</v>
      </c>
      <c r="H9" s="34">
        <v>19137.8</v>
      </c>
      <c r="I9" s="34">
        <v>25230.3</v>
      </c>
      <c r="J9" s="34">
        <v>5832.7</v>
      </c>
      <c r="K9" s="34">
        <v>11569.1</v>
      </c>
      <c r="L9" s="34">
        <v>17109.099999999999</v>
      </c>
      <c r="M9" s="34">
        <v>22668.2</v>
      </c>
      <c r="N9" s="34">
        <v>5798.3</v>
      </c>
      <c r="O9" s="38"/>
      <c r="P9" s="38"/>
      <c r="Q9" s="38"/>
      <c r="R9" s="38"/>
      <c r="S9" s="38"/>
      <c r="T9" s="38"/>
      <c r="U9" s="38"/>
      <c r="V9" s="38"/>
      <c r="W9" s="38"/>
      <c r="X9" s="38"/>
    </row>
    <row r="10" spans="1:24" x14ac:dyDescent="0.3">
      <c r="A10" s="27"/>
      <c r="B10" s="33"/>
      <c r="C10" s="33"/>
      <c r="D10" s="33"/>
      <c r="E10" s="33"/>
      <c r="F10" s="33"/>
      <c r="G10" s="33"/>
      <c r="H10" s="33"/>
      <c r="I10" s="33"/>
      <c r="J10" s="33"/>
      <c r="K10" s="33"/>
      <c r="L10" s="33"/>
      <c r="M10" s="33"/>
      <c r="N10" s="33"/>
      <c r="O10" s="38"/>
      <c r="P10" s="38"/>
      <c r="Q10" s="38"/>
      <c r="R10" s="38"/>
      <c r="S10" s="38"/>
      <c r="T10" s="38"/>
      <c r="U10" s="38"/>
      <c r="V10" s="38"/>
      <c r="W10" s="38"/>
      <c r="X10" s="38"/>
    </row>
    <row r="11" spans="1:24" x14ac:dyDescent="0.3">
      <c r="A11" s="12" t="s">
        <v>139</v>
      </c>
      <c r="B11" s="42">
        <v>-2275.6</v>
      </c>
      <c r="C11" s="42">
        <v>-4730.3</v>
      </c>
      <c r="D11" s="42">
        <v>-7360</v>
      </c>
      <c r="E11" s="42">
        <v>-10407</v>
      </c>
      <c r="F11" s="42">
        <v>-2861.5</v>
      </c>
      <c r="G11" s="42">
        <v>-5903.4</v>
      </c>
      <c r="H11" s="42">
        <v>-8461.4</v>
      </c>
      <c r="I11" s="42">
        <v>-11366.5</v>
      </c>
      <c r="J11" s="42">
        <v>-2802.4</v>
      </c>
      <c r="K11" s="42">
        <v>-5816.9</v>
      </c>
      <c r="L11" s="42">
        <v>-8683.2999999999993</v>
      </c>
      <c r="M11" s="42">
        <v>-11512.4</v>
      </c>
      <c r="N11" s="42">
        <v>-2921.1</v>
      </c>
      <c r="O11" s="38"/>
      <c r="P11" s="38"/>
      <c r="Q11" s="38"/>
      <c r="R11" s="38"/>
      <c r="S11" s="38"/>
      <c r="T11" s="38"/>
      <c r="U11" s="38"/>
      <c r="V11" s="38"/>
      <c r="W11" s="38"/>
      <c r="X11" s="38"/>
    </row>
    <row r="12" spans="1:24" x14ac:dyDescent="0.3">
      <c r="A12" s="12" t="s">
        <v>41</v>
      </c>
      <c r="B12" s="42">
        <v>-759.4</v>
      </c>
      <c r="C12" s="42">
        <v>-1538.2</v>
      </c>
      <c r="D12" s="42">
        <v>-2277</v>
      </c>
      <c r="E12" s="42">
        <v>-3144.8</v>
      </c>
      <c r="F12" s="42">
        <v>-847.1</v>
      </c>
      <c r="G12" s="42">
        <v>-1692.6</v>
      </c>
      <c r="H12" s="42">
        <v>-2499</v>
      </c>
      <c r="I12" s="42">
        <v>-3449.3</v>
      </c>
      <c r="J12" s="42">
        <v>-928.8</v>
      </c>
      <c r="K12" s="42">
        <v>-1838.2</v>
      </c>
      <c r="L12" s="42">
        <v>-2741.8</v>
      </c>
      <c r="M12" s="42">
        <v>-3696.2</v>
      </c>
      <c r="N12" s="42">
        <v>-1021</v>
      </c>
      <c r="O12" s="38"/>
      <c r="P12" s="38"/>
      <c r="Q12" s="38"/>
      <c r="R12" s="38"/>
      <c r="S12" s="38"/>
      <c r="T12" s="38"/>
      <c r="U12" s="38"/>
      <c r="V12" s="38"/>
      <c r="W12" s="38"/>
      <c r="X12" s="38"/>
    </row>
    <row r="13" spans="1:24" x14ac:dyDescent="0.3">
      <c r="A13" s="12" t="s">
        <v>42</v>
      </c>
      <c r="B13" s="42">
        <v>-989.1</v>
      </c>
      <c r="C13" s="42">
        <v>-2000.5</v>
      </c>
      <c r="D13" s="42">
        <v>-2974.5</v>
      </c>
      <c r="E13" s="42">
        <v>-4245.3</v>
      </c>
      <c r="F13" s="42">
        <v>-1149.4000000000001</v>
      </c>
      <c r="G13" s="42">
        <v>-2275.1999999999998</v>
      </c>
      <c r="H13" s="42">
        <v>-3358.6</v>
      </c>
      <c r="I13" s="42">
        <v>-4622</v>
      </c>
      <c r="J13" s="42">
        <v>-1249.5999999999999</v>
      </c>
      <c r="K13" s="42">
        <v>-2415.4</v>
      </c>
      <c r="L13" s="42">
        <v>-3545.3</v>
      </c>
      <c r="M13" s="42">
        <v>-4803.5</v>
      </c>
      <c r="N13" s="42">
        <v>-1266</v>
      </c>
      <c r="O13" s="38"/>
      <c r="P13" s="38"/>
      <c r="Q13" s="38"/>
      <c r="R13" s="38"/>
      <c r="S13" s="38"/>
      <c r="T13" s="38"/>
      <c r="U13" s="38"/>
      <c r="V13" s="38"/>
      <c r="W13" s="38"/>
      <c r="X13" s="38"/>
    </row>
    <row r="14" spans="1:24" x14ac:dyDescent="0.3">
      <c r="A14" s="12" t="s">
        <v>43</v>
      </c>
      <c r="B14" s="42">
        <v>-308.2</v>
      </c>
      <c r="C14" s="42">
        <v>-626</v>
      </c>
      <c r="D14" s="42">
        <v>-937.5</v>
      </c>
      <c r="E14" s="42">
        <v>-1244</v>
      </c>
      <c r="F14" s="42">
        <v>-301.89999999999998</v>
      </c>
      <c r="G14" s="42">
        <v>-612.4</v>
      </c>
      <c r="H14" s="42">
        <v>-929.4</v>
      </c>
      <c r="I14" s="42">
        <v>-1262.8</v>
      </c>
      <c r="J14" s="42">
        <v>-337.5</v>
      </c>
      <c r="K14" s="42">
        <v>-683.2</v>
      </c>
      <c r="L14" s="42">
        <v>-1037.8</v>
      </c>
      <c r="M14" s="42">
        <v>-1456.1</v>
      </c>
      <c r="N14" s="42">
        <v>-393.2</v>
      </c>
      <c r="O14" s="38"/>
      <c r="P14" s="38"/>
      <c r="Q14" s="38"/>
      <c r="R14" s="38"/>
      <c r="S14" s="38"/>
      <c r="T14" s="38"/>
      <c r="U14" s="38"/>
      <c r="V14" s="38"/>
      <c r="W14" s="38"/>
      <c r="X14" s="38"/>
    </row>
    <row r="15" spans="1:24" x14ac:dyDescent="0.3">
      <c r="A15" s="16" t="s">
        <v>44</v>
      </c>
      <c r="B15" s="43">
        <v>-5</v>
      </c>
      <c r="C15" s="43">
        <v>-13.6</v>
      </c>
      <c r="D15" s="43">
        <v>-13.6</v>
      </c>
      <c r="E15" s="43">
        <v>-16.8</v>
      </c>
      <c r="F15" s="43">
        <v>-1.7</v>
      </c>
      <c r="G15" s="43">
        <v>-6.6</v>
      </c>
      <c r="H15" s="43">
        <v>-6.6</v>
      </c>
      <c r="I15" s="43">
        <v>-7.6</v>
      </c>
      <c r="J15" s="43">
        <v>0</v>
      </c>
      <c r="K15" s="43">
        <v>-0.6</v>
      </c>
      <c r="L15" s="43">
        <v>-4</v>
      </c>
      <c r="M15" s="43">
        <v>-10.9</v>
      </c>
      <c r="N15" s="43">
        <v>0</v>
      </c>
      <c r="O15" s="38"/>
      <c r="P15" s="38"/>
      <c r="Q15" s="38"/>
      <c r="R15" s="38"/>
      <c r="S15" s="38"/>
      <c r="T15" s="38"/>
      <c r="U15" s="38"/>
      <c r="V15" s="38"/>
      <c r="W15" s="38"/>
      <c r="X15" s="38"/>
    </row>
    <row r="16" spans="1:24" x14ac:dyDescent="0.3">
      <c r="A16" s="10"/>
      <c r="B16" s="42"/>
      <c r="C16" s="42"/>
      <c r="D16" s="42"/>
      <c r="E16" s="42"/>
      <c r="F16" s="42"/>
      <c r="G16" s="42"/>
      <c r="H16" s="42"/>
      <c r="I16" s="42"/>
      <c r="J16" s="42"/>
      <c r="K16" s="42"/>
      <c r="L16" s="42"/>
      <c r="M16" s="42"/>
      <c r="N16" s="42"/>
      <c r="O16" s="38"/>
      <c r="P16" s="38"/>
      <c r="Q16" s="38"/>
      <c r="R16" s="38"/>
      <c r="S16" s="38"/>
      <c r="T16" s="38"/>
      <c r="U16" s="38"/>
      <c r="V16" s="38"/>
      <c r="W16" s="38"/>
      <c r="X16" s="38"/>
    </row>
    <row r="17" spans="1:24" x14ac:dyDescent="0.3">
      <c r="A17" s="46" t="s">
        <v>81</v>
      </c>
      <c r="B17" s="50">
        <v>129.30000000000001</v>
      </c>
      <c r="C17" s="50">
        <v>613.20000000000005</v>
      </c>
      <c r="D17" s="50">
        <v>1159.5999999999999</v>
      </c>
      <c r="E17" s="50">
        <v>1927.4</v>
      </c>
      <c r="F17" s="50">
        <v>1150.0999999999999</v>
      </c>
      <c r="G17" s="50">
        <v>2805.2</v>
      </c>
      <c r="H17" s="50">
        <v>3882.8</v>
      </c>
      <c r="I17" s="50">
        <v>4522</v>
      </c>
      <c r="J17" s="50">
        <v>514.4</v>
      </c>
      <c r="K17" s="50">
        <v>814.8</v>
      </c>
      <c r="L17" s="50">
        <v>1097</v>
      </c>
      <c r="M17" s="50">
        <v>1189</v>
      </c>
      <c r="N17" s="50">
        <v>197</v>
      </c>
      <c r="O17" s="38"/>
      <c r="P17" s="38"/>
      <c r="Q17" s="38"/>
      <c r="R17" s="38"/>
      <c r="S17" s="38"/>
      <c r="T17" s="38"/>
      <c r="U17" s="38"/>
      <c r="V17" s="38"/>
      <c r="W17" s="38"/>
      <c r="X17" s="38"/>
    </row>
    <row r="18" spans="1:24" x14ac:dyDescent="0.3">
      <c r="A18" s="10"/>
      <c r="B18" s="42"/>
      <c r="C18" s="42"/>
      <c r="D18" s="42"/>
      <c r="E18" s="42"/>
      <c r="F18" s="42"/>
      <c r="G18" s="42"/>
      <c r="H18" s="42"/>
      <c r="I18" s="42"/>
      <c r="J18" s="42"/>
      <c r="K18" s="42"/>
      <c r="L18" s="42"/>
      <c r="M18" s="42"/>
      <c r="N18" s="42"/>
      <c r="O18" s="38"/>
      <c r="P18" s="38"/>
      <c r="Q18" s="38"/>
      <c r="R18" s="38"/>
      <c r="S18" s="38"/>
      <c r="T18" s="38"/>
      <c r="U18" s="38"/>
      <c r="V18" s="38"/>
      <c r="W18" s="38"/>
      <c r="X18" s="38"/>
    </row>
    <row r="19" spans="1:24" x14ac:dyDescent="0.3">
      <c r="A19" s="16" t="s">
        <v>65</v>
      </c>
      <c r="B19" s="43">
        <v>-37.5</v>
      </c>
      <c r="C19" s="43">
        <v>-69.900000000000006</v>
      </c>
      <c r="D19" s="43">
        <v>-22.7</v>
      </c>
      <c r="E19" s="43">
        <v>43.6</v>
      </c>
      <c r="F19" s="43">
        <v>-201.4</v>
      </c>
      <c r="G19" s="43">
        <v>-354.7</v>
      </c>
      <c r="H19" s="43">
        <v>-268.39999999999998</v>
      </c>
      <c r="I19" s="43">
        <v>-380.4</v>
      </c>
      <c r="J19" s="43">
        <v>151.1</v>
      </c>
      <c r="K19" s="43">
        <v>176.3</v>
      </c>
      <c r="L19" s="43">
        <v>211.2</v>
      </c>
      <c r="M19" s="43">
        <v>195.5</v>
      </c>
      <c r="N19" s="43">
        <v>129.4</v>
      </c>
      <c r="O19" s="38"/>
      <c r="P19" s="38"/>
      <c r="Q19" s="38"/>
      <c r="R19" s="38"/>
      <c r="S19" s="38"/>
      <c r="T19" s="38"/>
      <c r="U19" s="38"/>
      <c r="V19" s="38"/>
      <c r="W19" s="38"/>
      <c r="X19" s="38"/>
    </row>
    <row r="20" spans="1:24" x14ac:dyDescent="0.3">
      <c r="A20" s="12"/>
      <c r="B20" s="35"/>
      <c r="C20" s="35"/>
      <c r="D20" s="35"/>
      <c r="E20" s="35"/>
      <c r="F20" s="35"/>
      <c r="G20" s="35"/>
      <c r="H20" s="35"/>
      <c r="I20" s="35"/>
      <c r="J20" s="35"/>
      <c r="K20" s="35"/>
      <c r="L20" s="35"/>
      <c r="M20" s="35"/>
      <c r="N20" s="35"/>
      <c r="O20" s="38"/>
      <c r="P20" s="38"/>
      <c r="Q20" s="38"/>
      <c r="R20" s="38"/>
      <c r="S20" s="38"/>
      <c r="T20" s="38"/>
      <c r="U20" s="38"/>
      <c r="V20" s="38"/>
      <c r="W20" s="38"/>
      <c r="X20" s="38"/>
    </row>
    <row r="21" spans="1:24" x14ac:dyDescent="0.3">
      <c r="A21" s="27" t="s">
        <v>45</v>
      </c>
      <c r="B21" s="36">
        <v>91.8</v>
      </c>
      <c r="C21" s="36">
        <v>543.29999999999995</v>
      </c>
      <c r="D21" s="36">
        <v>1136.9000000000001</v>
      </c>
      <c r="E21" s="36">
        <v>1971.1</v>
      </c>
      <c r="F21" s="36">
        <v>948.7</v>
      </c>
      <c r="G21" s="36">
        <v>2450.5</v>
      </c>
      <c r="H21" s="36">
        <v>3614.4</v>
      </c>
      <c r="I21" s="36">
        <v>4141.6000000000004</v>
      </c>
      <c r="J21" s="36">
        <v>665.5</v>
      </c>
      <c r="K21" s="36">
        <v>991.1</v>
      </c>
      <c r="L21" s="36">
        <v>1308.2</v>
      </c>
      <c r="M21" s="36">
        <v>1384.5</v>
      </c>
      <c r="N21" s="36">
        <v>326.39999999999998</v>
      </c>
      <c r="O21" s="38"/>
      <c r="P21" s="38"/>
      <c r="Q21" s="38"/>
      <c r="R21" s="38"/>
      <c r="S21" s="38"/>
      <c r="T21" s="38"/>
      <c r="U21" s="38"/>
      <c r="V21" s="38"/>
      <c r="W21" s="38"/>
      <c r="X21" s="38"/>
    </row>
    <row r="22" spans="1:24" collapsed="1" x14ac:dyDescent="0.3">
      <c r="A22" s="27"/>
      <c r="B22" s="36"/>
      <c r="C22" s="36"/>
      <c r="D22" s="36"/>
      <c r="E22" s="36"/>
      <c r="F22" s="36"/>
      <c r="G22" s="36"/>
      <c r="H22" s="36"/>
      <c r="I22" s="36"/>
      <c r="J22" s="36"/>
      <c r="K22" s="36"/>
      <c r="L22" s="36"/>
      <c r="M22" s="36"/>
      <c r="N22" s="36"/>
      <c r="O22" s="38"/>
      <c r="P22" s="38"/>
      <c r="Q22" s="38"/>
      <c r="R22" s="38"/>
      <c r="S22" s="38"/>
      <c r="T22" s="38"/>
      <c r="U22" s="38"/>
      <c r="V22" s="38"/>
      <c r="W22" s="38"/>
      <c r="X22" s="38"/>
    </row>
    <row r="23" spans="1:24" collapsed="1" x14ac:dyDescent="0.3">
      <c r="A23" s="12" t="s">
        <v>117</v>
      </c>
      <c r="B23" s="42">
        <v>0</v>
      </c>
      <c r="C23" s="42">
        <v>0</v>
      </c>
      <c r="D23" s="42">
        <v>0</v>
      </c>
      <c r="E23" s="42">
        <v>-0.5</v>
      </c>
      <c r="F23" s="42">
        <v>-0.5</v>
      </c>
      <c r="G23" s="42">
        <v>-1</v>
      </c>
      <c r="H23" s="42">
        <v>-1.5</v>
      </c>
      <c r="I23" s="42">
        <v>-23.1</v>
      </c>
      <c r="J23" s="42">
        <v>1.8</v>
      </c>
      <c r="K23" s="42">
        <v>-6</v>
      </c>
      <c r="L23" s="42">
        <v>-16.2</v>
      </c>
      <c r="M23" s="42">
        <v>-12.1</v>
      </c>
      <c r="N23" s="42">
        <v>-29.1</v>
      </c>
      <c r="O23" s="38"/>
      <c r="P23" s="38"/>
      <c r="Q23" s="38"/>
      <c r="R23" s="38"/>
      <c r="S23" s="38"/>
      <c r="T23" s="38"/>
      <c r="U23" s="38"/>
      <c r="V23" s="38"/>
      <c r="W23" s="38"/>
      <c r="X23" s="38"/>
    </row>
    <row r="24" spans="1:24" collapsed="1" x14ac:dyDescent="0.3">
      <c r="A24" s="12" t="s">
        <v>46</v>
      </c>
      <c r="B24" s="42">
        <v>7.4</v>
      </c>
      <c r="C24" s="42">
        <v>14.6</v>
      </c>
      <c r="D24" s="42">
        <v>22.8</v>
      </c>
      <c r="E24" s="42">
        <v>30.4</v>
      </c>
      <c r="F24" s="42">
        <v>8.8000000000000007</v>
      </c>
      <c r="G24" s="42">
        <v>21.9</v>
      </c>
      <c r="H24" s="42">
        <v>36.700000000000003</v>
      </c>
      <c r="I24" s="42">
        <v>42.1</v>
      </c>
      <c r="J24" s="42">
        <v>11.2</v>
      </c>
      <c r="K24" s="42">
        <v>23.3</v>
      </c>
      <c r="L24" s="42">
        <v>30.9</v>
      </c>
      <c r="M24" s="42">
        <v>40.9</v>
      </c>
      <c r="N24" s="42">
        <v>8.6999999999999993</v>
      </c>
      <c r="O24" s="38"/>
      <c r="P24" s="38"/>
      <c r="Q24" s="38"/>
      <c r="R24" s="38"/>
      <c r="S24" s="38"/>
      <c r="T24" s="38"/>
      <c r="U24" s="38"/>
      <c r="V24" s="38"/>
      <c r="W24" s="38"/>
      <c r="X24" s="38"/>
    </row>
    <row r="25" spans="1:24" collapsed="1" x14ac:dyDescent="0.3">
      <c r="A25" s="12" t="s">
        <v>47</v>
      </c>
      <c r="B25" s="42">
        <v>2.5</v>
      </c>
      <c r="C25" s="42">
        <v>-4.7</v>
      </c>
      <c r="D25" s="42">
        <v>-14.1</v>
      </c>
      <c r="E25" s="42">
        <v>-7.7</v>
      </c>
      <c r="F25" s="42">
        <v>-10.9</v>
      </c>
      <c r="G25" s="42">
        <v>-0.5</v>
      </c>
      <c r="H25" s="42">
        <v>-26.1</v>
      </c>
      <c r="I25" s="42">
        <v>18.600000000000001</v>
      </c>
      <c r="J25" s="42">
        <v>34.200000000000003</v>
      </c>
      <c r="K25" s="42">
        <v>-15</v>
      </c>
      <c r="L25" s="42">
        <v>25.1</v>
      </c>
      <c r="M25" s="42">
        <v>15.7</v>
      </c>
      <c r="N25" s="42">
        <v>129</v>
      </c>
      <c r="O25" s="38"/>
      <c r="P25" s="38"/>
      <c r="Q25" s="38"/>
      <c r="R25" s="38"/>
      <c r="S25" s="38"/>
      <c r="T25" s="38"/>
      <c r="U25" s="38"/>
      <c r="V25" s="38"/>
      <c r="W25" s="38"/>
      <c r="X25" s="38"/>
    </row>
    <row r="26" spans="1:24" collapsed="1" x14ac:dyDescent="0.3">
      <c r="A26" s="16" t="s">
        <v>48</v>
      </c>
      <c r="B26" s="43">
        <v>-113.4</v>
      </c>
      <c r="C26" s="43">
        <v>-222.5</v>
      </c>
      <c r="D26" s="43">
        <v>-352.4</v>
      </c>
      <c r="E26" s="43">
        <v>-474.5</v>
      </c>
      <c r="F26" s="43">
        <v>-117</v>
      </c>
      <c r="G26" s="43">
        <v>-218.4</v>
      </c>
      <c r="H26" s="43">
        <v>-305.8</v>
      </c>
      <c r="I26" s="43">
        <v>-387.6</v>
      </c>
      <c r="J26" s="43">
        <v>-72.3</v>
      </c>
      <c r="K26" s="43">
        <v>-143.1</v>
      </c>
      <c r="L26" s="43">
        <v>-215.9</v>
      </c>
      <c r="M26" s="43">
        <v>-295.2</v>
      </c>
      <c r="N26" s="43">
        <v>-71.3</v>
      </c>
      <c r="O26" s="38"/>
      <c r="P26" s="38"/>
      <c r="Q26" s="38"/>
      <c r="R26" s="38"/>
      <c r="S26" s="38"/>
      <c r="T26" s="38"/>
      <c r="U26" s="38"/>
      <c r="V26" s="38"/>
      <c r="W26" s="38"/>
      <c r="X26" s="38"/>
    </row>
    <row r="27" spans="1:24" x14ac:dyDescent="0.3">
      <c r="A27" s="12"/>
      <c r="B27" s="33"/>
      <c r="C27" s="33"/>
      <c r="D27" s="33"/>
      <c r="E27" s="33"/>
      <c r="F27" s="33"/>
      <c r="G27" s="33"/>
      <c r="H27" s="33"/>
      <c r="I27" s="33"/>
      <c r="J27" s="33"/>
      <c r="K27" s="33"/>
      <c r="L27" s="33"/>
      <c r="M27" s="33"/>
      <c r="N27" s="33"/>
      <c r="O27" s="38"/>
      <c r="P27" s="38"/>
      <c r="Q27" s="38"/>
      <c r="R27" s="38"/>
      <c r="S27" s="38"/>
      <c r="T27" s="38"/>
      <c r="U27" s="38"/>
      <c r="V27" s="38"/>
      <c r="W27" s="38"/>
      <c r="X27" s="38"/>
    </row>
    <row r="28" spans="1:24" x14ac:dyDescent="0.3">
      <c r="A28" s="14" t="s">
        <v>49</v>
      </c>
      <c r="B28" s="44">
        <v>-11.6</v>
      </c>
      <c r="C28" s="44">
        <v>330.7</v>
      </c>
      <c r="D28" s="44">
        <v>793.3</v>
      </c>
      <c r="E28" s="44">
        <v>1518.8</v>
      </c>
      <c r="F28" s="44">
        <v>829.1</v>
      </c>
      <c r="G28" s="44">
        <v>2252.4</v>
      </c>
      <c r="H28" s="44">
        <v>3317.7</v>
      </c>
      <c r="I28" s="44">
        <v>3791.7</v>
      </c>
      <c r="J28" s="44">
        <v>640.4</v>
      </c>
      <c r="K28" s="44">
        <v>850.3</v>
      </c>
      <c r="L28" s="44">
        <v>1132.2</v>
      </c>
      <c r="M28" s="44">
        <v>1133.9000000000001</v>
      </c>
      <c r="N28" s="44">
        <v>363.7</v>
      </c>
      <c r="O28" s="38"/>
      <c r="P28" s="38"/>
      <c r="Q28" s="38"/>
      <c r="R28" s="38"/>
      <c r="S28" s="38"/>
      <c r="T28" s="38"/>
      <c r="U28" s="38"/>
      <c r="V28" s="38"/>
      <c r="W28" s="38"/>
      <c r="X28" s="38"/>
    </row>
    <row r="29" spans="1:24" x14ac:dyDescent="0.3">
      <c r="A29" s="12"/>
      <c r="B29" s="33"/>
      <c r="C29" s="33"/>
      <c r="D29" s="33"/>
      <c r="E29" s="33"/>
      <c r="F29" s="33"/>
      <c r="G29" s="33"/>
      <c r="H29" s="33"/>
      <c r="I29" s="33"/>
      <c r="J29" s="33"/>
      <c r="K29" s="33"/>
      <c r="L29" s="33"/>
      <c r="M29" s="33"/>
      <c r="N29" s="33"/>
      <c r="O29" s="38"/>
      <c r="P29" s="38"/>
      <c r="Q29" s="38"/>
      <c r="R29" s="38"/>
      <c r="S29" s="38"/>
      <c r="T29" s="38"/>
      <c r="U29" s="38"/>
      <c r="V29" s="38"/>
      <c r="W29" s="38"/>
      <c r="X29" s="38"/>
    </row>
    <row r="30" spans="1:24" x14ac:dyDescent="0.3">
      <c r="A30" s="16" t="s">
        <v>80</v>
      </c>
      <c r="B30" s="43">
        <v>-57.8</v>
      </c>
      <c r="C30" s="43">
        <v>-130.1</v>
      </c>
      <c r="D30" s="43">
        <v>-210.7</v>
      </c>
      <c r="E30" s="43">
        <v>-269.5</v>
      </c>
      <c r="F30" s="43">
        <v>-100.4</v>
      </c>
      <c r="G30" s="43">
        <v>-190.1</v>
      </c>
      <c r="H30" s="43">
        <v>-331.9</v>
      </c>
      <c r="I30" s="43">
        <v>-425.1</v>
      </c>
      <c r="J30" s="43">
        <v>-143.19999999999999</v>
      </c>
      <c r="K30" s="43">
        <v>-201.4</v>
      </c>
      <c r="L30" s="43">
        <v>-263</v>
      </c>
      <c r="M30" s="43">
        <v>-236.6</v>
      </c>
      <c r="N30" s="43">
        <v>-102.5</v>
      </c>
      <c r="O30" s="38"/>
      <c r="P30" s="38"/>
      <c r="Q30" s="38"/>
      <c r="R30" s="38"/>
      <c r="S30" s="38"/>
      <c r="T30" s="38"/>
      <c r="U30" s="38"/>
      <c r="V30" s="38"/>
      <c r="W30" s="38"/>
      <c r="X30" s="38"/>
    </row>
    <row r="31" spans="1:24" hidden="1" outlineLevel="2" x14ac:dyDescent="0.3">
      <c r="A31" s="12"/>
      <c r="B31" s="33"/>
      <c r="C31" s="33"/>
      <c r="D31" s="33"/>
      <c r="E31" s="33"/>
      <c r="F31" s="33"/>
      <c r="G31" s="33"/>
      <c r="H31" s="33"/>
      <c r="I31" s="33"/>
      <c r="J31" s="33"/>
      <c r="K31" s="33"/>
      <c r="L31" s="33"/>
      <c r="M31" s="33"/>
      <c r="N31" s="33"/>
      <c r="O31" s="38"/>
      <c r="P31" s="38"/>
      <c r="Q31" s="38"/>
      <c r="R31" s="38"/>
      <c r="S31" s="38"/>
      <c r="T31" s="38"/>
      <c r="U31" s="38"/>
      <c r="V31" s="38"/>
      <c r="W31" s="38"/>
      <c r="X31" s="38"/>
    </row>
    <row r="32" spans="1:24" hidden="1" outlineLevel="2" x14ac:dyDescent="0.3">
      <c r="A32" s="14" t="s">
        <v>50</v>
      </c>
      <c r="B32" s="37">
        <v>-69.392655111640792</v>
      </c>
      <c r="C32" s="37">
        <v>200.66270740747899</v>
      </c>
      <c r="D32" s="37">
        <v>582.57436145426902</v>
      </c>
      <c r="E32" s="37">
        <v>1249.2977665058402</v>
      </c>
      <c r="F32" s="37">
        <v>728.69142955152097</v>
      </c>
      <c r="G32" s="37">
        <v>2062.2890740990501</v>
      </c>
      <c r="H32" s="37">
        <v>2985.7706358536002</v>
      </c>
      <c r="I32" s="37">
        <v>3366.6078352360801</v>
      </c>
      <c r="J32" s="37">
        <v>497.16582217251698</v>
      </c>
      <c r="K32" s="37">
        <v>648.820897463856</v>
      </c>
      <c r="L32" s="37">
        <v>869.14211853973995</v>
      </c>
      <c r="M32" s="37">
        <v>897.27741001172899</v>
      </c>
      <c r="N32" s="37">
        <v>261.23333838053901</v>
      </c>
      <c r="O32" s="38"/>
      <c r="P32" s="38"/>
      <c r="Q32" s="38"/>
      <c r="R32" s="38"/>
      <c r="S32" s="38"/>
      <c r="T32" s="38"/>
      <c r="U32" s="38"/>
      <c r="V32" s="38"/>
      <c r="W32" s="38"/>
      <c r="X32" s="38"/>
    </row>
    <row r="33" spans="1:24" hidden="1" outlineLevel="2" x14ac:dyDescent="0.3">
      <c r="A33" s="12"/>
      <c r="B33" s="33"/>
      <c r="C33" s="33"/>
      <c r="D33" s="33"/>
      <c r="E33" s="33"/>
      <c r="F33" s="33"/>
      <c r="G33" s="33"/>
      <c r="H33" s="33"/>
      <c r="I33" s="33"/>
      <c r="J33" s="33"/>
      <c r="K33" s="33"/>
      <c r="L33" s="33"/>
      <c r="M33" s="33"/>
      <c r="N33" s="33"/>
      <c r="O33" s="38"/>
      <c r="P33" s="38"/>
      <c r="Q33" s="38"/>
      <c r="R33" s="38"/>
      <c r="S33" s="38"/>
      <c r="T33" s="38"/>
      <c r="U33" s="38"/>
      <c r="V33" s="38"/>
      <c r="W33" s="38"/>
      <c r="X33" s="38"/>
    </row>
    <row r="34" spans="1:24" hidden="1" outlineLevel="2" x14ac:dyDescent="0.3">
      <c r="A34" s="12" t="s">
        <v>51</v>
      </c>
      <c r="B34" s="33">
        <v>0</v>
      </c>
      <c r="C34" s="33">
        <v>0</v>
      </c>
      <c r="D34" s="33">
        <v>0</v>
      </c>
      <c r="E34" s="33">
        <v>0</v>
      </c>
      <c r="F34" s="33">
        <v>0</v>
      </c>
      <c r="G34" s="33">
        <v>0</v>
      </c>
      <c r="H34" s="33">
        <v>0</v>
      </c>
      <c r="I34" s="33">
        <v>0</v>
      </c>
      <c r="J34" s="33">
        <v>0</v>
      </c>
      <c r="K34" s="33">
        <v>0</v>
      </c>
      <c r="L34" s="33">
        <v>0</v>
      </c>
      <c r="M34" s="33">
        <v>0</v>
      </c>
      <c r="N34" s="33">
        <v>0</v>
      </c>
      <c r="O34" s="38"/>
      <c r="P34" s="38"/>
      <c r="Q34" s="38"/>
      <c r="R34" s="38"/>
      <c r="S34" s="38"/>
      <c r="T34" s="38"/>
      <c r="U34" s="38"/>
      <c r="V34" s="38"/>
      <c r="W34" s="38"/>
      <c r="X34" s="38"/>
    </row>
    <row r="35" spans="1:24" collapsed="1" x14ac:dyDescent="0.3">
      <c r="A35" s="27"/>
      <c r="B35" s="35"/>
      <c r="C35" s="35"/>
      <c r="D35" s="35"/>
      <c r="E35" s="35"/>
      <c r="F35" s="35"/>
      <c r="G35" s="35"/>
      <c r="H35" s="35"/>
      <c r="I35" s="35"/>
      <c r="J35" s="35"/>
      <c r="K35" s="35"/>
      <c r="L35" s="35"/>
      <c r="M35" s="35"/>
      <c r="N35" s="35"/>
      <c r="O35" s="38"/>
      <c r="P35" s="38"/>
      <c r="Q35" s="38"/>
      <c r="R35" s="38"/>
      <c r="S35" s="38"/>
      <c r="T35" s="38"/>
      <c r="U35" s="38"/>
      <c r="V35" s="38"/>
      <c r="W35" s="38"/>
      <c r="X35" s="38"/>
    </row>
    <row r="36" spans="1:24" x14ac:dyDescent="0.3">
      <c r="A36" s="14" t="s">
        <v>52</v>
      </c>
      <c r="B36" s="44">
        <v>-69.400000000000006</v>
      </c>
      <c r="C36" s="44">
        <v>200.7</v>
      </c>
      <c r="D36" s="44">
        <v>582.6</v>
      </c>
      <c r="E36" s="44">
        <v>1249.3</v>
      </c>
      <c r="F36" s="44">
        <v>728.7</v>
      </c>
      <c r="G36" s="44">
        <v>2062.3000000000002</v>
      </c>
      <c r="H36" s="44">
        <v>2985.8</v>
      </c>
      <c r="I36" s="44">
        <v>3366.6</v>
      </c>
      <c r="J36" s="44">
        <v>497.2</v>
      </c>
      <c r="K36" s="44">
        <v>648.79999999999995</v>
      </c>
      <c r="L36" s="44">
        <v>869.1</v>
      </c>
      <c r="M36" s="44">
        <v>897.3</v>
      </c>
      <c r="N36" s="44">
        <v>261.2</v>
      </c>
      <c r="O36" s="38"/>
      <c r="P36" s="38"/>
      <c r="Q36" s="38"/>
      <c r="R36" s="38"/>
      <c r="S36" s="38"/>
      <c r="T36" s="38"/>
      <c r="U36" s="38"/>
      <c r="V36" s="38"/>
      <c r="W36" s="38"/>
      <c r="X36" s="38"/>
    </row>
    <row r="37" spans="1:24" x14ac:dyDescent="0.3">
      <c r="A37" s="27" t="s">
        <v>53</v>
      </c>
      <c r="B37" s="33"/>
      <c r="C37" s="33"/>
      <c r="D37" s="33"/>
      <c r="E37" s="33"/>
      <c r="F37" s="33"/>
      <c r="G37" s="33"/>
      <c r="H37" s="33"/>
      <c r="I37" s="33"/>
      <c r="J37" s="33"/>
      <c r="K37" s="33"/>
      <c r="L37" s="33"/>
      <c r="M37" s="33"/>
      <c r="N37" s="33"/>
      <c r="O37" s="38"/>
      <c r="P37" s="38"/>
      <c r="Q37" s="38"/>
      <c r="R37" s="38"/>
      <c r="S37" s="38"/>
      <c r="T37" s="38"/>
      <c r="U37" s="38"/>
      <c r="V37" s="38"/>
      <c r="W37" s="38"/>
      <c r="X37" s="38"/>
    </row>
    <row r="38" spans="1:24" x14ac:dyDescent="0.3">
      <c r="A38" s="12" t="s">
        <v>54</v>
      </c>
      <c r="B38" s="42">
        <v>7.8</v>
      </c>
      <c r="C38" s="42">
        <v>18.100000000000001</v>
      </c>
      <c r="D38" s="42">
        <v>27.1</v>
      </c>
      <c r="E38" s="42">
        <v>38.700000000000003</v>
      </c>
      <c r="F38" s="42">
        <v>6.1</v>
      </c>
      <c r="G38" s="42">
        <v>13.1</v>
      </c>
      <c r="H38" s="42">
        <v>21.8</v>
      </c>
      <c r="I38" s="42">
        <v>29.3</v>
      </c>
      <c r="J38" s="42">
        <v>7.4</v>
      </c>
      <c r="K38" s="42">
        <v>16.3</v>
      </c>
      <c r="L38" s="42">
        <v>30.9</v>
      </c>
      <c r="M38" s="42">
        <v>42.1</v>
      </c>
      <c r="N38" s="42">
        <v>10.4</v>
      </c>
      <c r="O38" s="38"/>
      <c r="P38" s="38"/>
      <c r="Q38" s="38"/>
      <c r="R38" s="38"/>
      <c r="S38" s="38"/>
      <c r="T38" s="38"/>
      <c r="U38" s="38"/>
      <c r="V38" s="38"/>
      <c r="W38" s="38"/>
      <c r="X38" s="38"/>
    </row>
    <row r="39" spans="1:24" x14ac:dyDescent="0.3">
      <c r="A39" s="12" t="s">
        <v>55</v>
      </c>
      <c r="B39" s="42">
        <v>-77.2</v>
      </c>
      <c r="C39" s="42">
        <v>182.6</v>
      </c>
      <c r="D39" s="42">
        <v>555.5</v>
      </c>
      <c r="E39" s="42">
        <v>1210.5999999999999</v>
      </c>
      <c r="F39" s="42">
        <v>722.6</v>
      </c>
      <c r="G39" s="42">
        <v>2049.1999999999998</v>
      </c>
      <c r="H39" s="42">
        <v>2964</v>
      </c>
      <c r="I39" s="42">
        <v>3337.3</v>
      </c>
      <c r="J39" s="42">
        <v>489.8</v>
      </c>
      <c r="K39" s="42">
        <v>632.5</v>
      </c>
      <c r="L39" s="42">
        <v>838.3</v>
      </c>
      <c r="M39" s="42">
        <v>855.2</v>
      </c>
      <c r="N39" s="42">
        <v>250.8</v>
      </c>
      <c r="O39" s="38"/>
      <c r="P39" s="38"/>
      <c r="Q39" s="38"/>
      <c r="R39" s="38"/>
      <c r="S39" s="38"/>
      <c r="T39" s="38"/>
      <c r="U39" s="38"/>
      <c r="V39" s="38"/>
      <c r="W39" s="38"/>
      <c r="X39" s="38"/>
    </row>
    <row r="40" spans="1:24" x14ac:dyDescent="0.3">
      <c r="A40" s="27"/>
      <c r="B40" s="28"/>
      <c r="C40" s="28"/>
      <c r="D40" s="28"/>
      <c r="E40" s="28"/>
      <c r="F40" s="28"/>
      <c r="G40" s="28"/>
      <c r="H40" s="28"/>
      <c r="I40" s="28"/>
      <c r="J40" s="28"/>
      <c r="K40" s="28"/>
      <c r="L40" s="28"/>
      <c r="M40" s="28"/>
      <c r="N40" s="28"/>
      <c r="O40" s="38"/>
      <c r="P40" s="38"/>
      <c r="Q40" s="38"/>
      <c r="R40" s="38"/>
      <c r="S40" s="38"/>
      <c r="T40" s="38"/>
      <c r="U40" s="38"/>
      <c r="V40" s="38"/>
      <c r="W40" s="38"/>
      <c r="X40" s="38"/>
    </row>
    <row r="41" spans="1:24" x14ac:dyDescent="0.3">
      <c r="A41" s="10"/>
      <c r="B41" s="28"/>
      <c r="C41" s="28"/>
      <c r="D41" s="28"/>
      <c r="E41" s="28"/>
      <c r="F41" s="28"/>
      <c r="G41" s="28"/>
      <c r="H41" s="28"/>
      <c r="I41" s="28"/>
      <c r="J41" s="28"/>
      <c r="K41" s="28"/>
      <c r="L41" s="28"/>
      <c r="M41" s="28"/>
      <c r="N41" s="28"/>
      <c r="O41" s="38"/>
      <c r="P41" s="38"/>
      <c r="Q41" s="38"/>
      <c r="R41" s="38"/>
      <c r="S41" s="38"/>
      <c r="T41" s="38"/>
      <c r="U41" s="38"/>
      <c r="V41" s="38"/>
      <c r="W41" s="38"/>
      <c r="X41" s="38"/>
    </row>
    <row r="42" spans="1:24" x14ac:dyDescent="0.3">
      <c r="A42" s="14" t="s">
        <v>74</v>
      </c>
      <c r="B42" s="30"/>
      <c r="C42" s="8"/>
      <c r="D42" s="8"/>
      <c r="E42" s="8"/>
      <c r="F42" s="8"/>
      <c r="G42" s="8"/>
      <c r="H42" s="8"/>
      <c r="I42" s="8"/>
      <c r="J42" s="8"/>
      <c r="K42" s="8"/>
      <c r="L42" s="8"/>
      <c r="M42" s="8"/>
      <c r="N42" s="8"/>
      <c r="O42" s="38"/>
      <c r="P42" s="38"/>
      <c r="Q42" s="38"/>
      <c r="R42" s="38"/>
      <c r="S42" s="38"/>
      <c r="T42" s="38"/>
      <c r="U42" s="38"/>
      <c r="V42" s="38"/>
      <c r="W42" s="38"/>
      <c r="X42" s="38"/>
    </row>
    <row r="43" spans="1:24" x14ac:dyDescent="0.3">
      <c r="A43" s="1" t="s">
        <v>82</v>
      </c>
      <c r="B43" s="32">
        <f t="shared" ref="B43:G43" si="0">B39/B44</f>
        <v>-0.13280341696448464</v>
      </c>
      <c r="C43" s="32">
        <f t="shared" si="0"/>
        <v>0.31411792665433802</v>
      </c>
      <c r="D43" s="32">
        <f t="shared" si="0"/>
        <v>0.95559971662916088</v>
      </c>
      <c r="E43" s="32">
        <f t="shared" si="0"/>
        <v>2.0825364841606877</v>
      </c>
      <c r="F43" s="31">
        <f t="shared" si="0"/>
        <v>1.243053744799697</v>
      </c>
      <c r="G43" s="31">
        <f t="shared" si="0"/>
        <v>3.5251394047101283</v>
      </c>
      <c r="H43" s="31">
        <f t="shared" ref="H43:I43" si="1">H39/H44</f>
        <v>5.0988254907089701</v>
      </c>
      <c r="I43" s="31">
        <f t="shared" si="1"/>
        <v>5.7409953812898262</v>
      </c>
      <c r="J43" s="31">
        <f t="shared" ref="J43:K43" si="2">J39/J44</f>
        <v>0.84257919208814225</v>
      </c>
      <c r="K43" s="31">
        <f t="shared" si="2"/>
        <v>1.0880590832906287</v>
      </c>
      <c r="L43" s="31">
        <f t="shared" ref="L43:M43" si="3">L39/L44</f>
        <v>1.4420868450949154</v>
      </c>
      <c r="M43" s="31">
        <f t="shared" si="3"/>
        <v>1.4711590956998351</v>
      </c>
      <c r="N43" s="31">
        <f t="shared" ref="N43" si="4">N39/N44</f>
        <v>0.43143907998306669</v>
      </c>
      <c r="O43" s="38"/>
      <c r="P43" s="38"/>
      <c r="Q43" s="38"/>
      <c r="R43" s="38"/>
      <c r="S43" s="38"/>
      <c r="T43" s="38"/>
      <c r="U43" s="38"/>
      <c r="V43" s="38"/>
      <c r="W43" s="38"/>
      <c r="X43" s="38"/>
    </row>
    <row r="44" spans="1:24" x14ac:dyDescent="0.3">
      <c r="A44" s="1" t="s">
        <v>56</v>
      </c>
      <c r="B44" s="26">
        <f t="shared" ref="B44:N44" si="5">581.310344</f>
        <v>581.31034399999999</v>
      </c>
      <c r="C44" s="26">
        <f t="shared" si="5"/>
        <v>581.31034399999999</v>
      </c>
      <c r="D44" s="26">
        <f t="shared" si="5"/>
        <v>581.31034399999999</v>
      </c>
      <c r="E44" s="26">
        <f t="shared" si="5"/>
        <v>581.31034399999999</v>
      </c>
      <c r="F44" s="26">
        <f t="shared" si="5"/>
        <v>581.31034399999999</v>
      </c>
      <c r="G44" s="26">
        <f t="shared" si="5"/>
        <v>581.31034399999999</v>
      </c>
      <c r="H44" s="26">
        <f t="shared" si="5"/>
        <v>581.31034399999999</v>
      </c>
      <c r="I44" s="26">
        <f t="shared" si="5"/>
        <v>581.31034399999999</v>
      </c>
      <c r="J44" s="26">
        <f t="shared" si="5"/>
        <v>581.31034399999999</v>
      </c>
      <c r="K44" s="26">
        <f t="shared" si="5"/>
        <v>581.31034399999999</v>
      </c>
      <c r="L44" s="26">
        <f t="shared" si="5"/>
        <v>581.31034399999999</v>
      </c>
      <c r="M44" s="26">
        <f t="shared" si="5"/>
        <v>581.31034399999999</v>
      </c>
      <c r="N44" s="26">
        <f t="shared" si="5"/>
        <v>581.31034399999999</v>
      </c>
      <c r="O44" s="38"/>
      <c r="P44" s="38"/>
      <c r="Q44" s="38"/>
      <c r="R44" s="38"/>
      <c r="S44" s="38"/>
      <c r="T44" s="38"/>
      <c r="U44" s="38"/>
      <c r="V44" s="38"/>
      <c r="W44" s="38"/>
      <c r="X44" s="38"/>
    </row>
    <row r="45" spans="1:24" x14ac:dyDescent="0.3">
      <c r="O45" s="38"/>
      <c r="P45" s="38"/>
      <c r="Q45" s="38"/>
      <c r="R45" s="38"/>
      <c r="S45" s="38"/>
      <c r="T45" s="38"/>
      <c r="U45" s="38"/>
      <c r="V45" s="38"/>
      <c r="W45" s="38"/>
      <c r="X45" s="38"/>
    </row>
    <row r="46" spans="1:24" x14ac:dyDescent="0.3">
      <c r="A46" s="90" t="s">
        <v>126</v>
      </c>
      <c r="B46" s="91"/>
      <c r="C46" s="91"/>
      <c r="D46" s="91"/>
      <c r="E46" s="91"/>
      <c r="F46" s="91"/>
      <c r="G46" s="91"/>
    </row>
    <row r="47" spans="1:24" x14ac:dyDescent="0.3">
      <c r="A47" s="91"/>
      <c r="B47" s="91"/>
      <c r="C47" s="91"/>
      <c r="D47" s="91"/>
      <c r="E47" s="91"/>
      <c r="F47" s="91"/>
      <c r="G47" s="91"/>
    </row>
    <row r="50" spans="2:23" x14ac:dyDescent="0.3">
      <c r="B50" s="38"/>
      <c r="C50" s="38"/>
      <c r="D50" s="38"/>
      <c r="E50" s="38"/>
      <c r="F50" s="38"/>
      <c r="G50" s="38"/>
      <c r="H50" s="38"/>
      <c r="I50" s="38"/>
      <c r="J50" s="38"/>
      <c r="K50" s="38"/>
      <c r="L50" s="38"/>
    </row>
    <row r="51" spans="2:23" x14ac:dyDescent="0.3">
      <c r="B51" s="38"/>
      <c r="C51" s="38"/>
      <c r="D51" s="38"/>
      <c r="E51" s="38"/>
      <c r="F51" s="38"/>
      <c r="G51" s="38"/>
      <c r="H51" s="38"/>
      <c r="I51" s="38"/>
      <c r="J51" s="38"/>
      <c r="K51" s="38"/>
      <c r="L51" s="38"/>
      <c r="M51" s="38"/>
      <c r="N51" s="38"/>
      <c r="O51" s="38"/>
      <c r="P51" s="38"/>
      <c r="Q51" s="38"/>
      <c r="R51" s="38"/>
      <c r="S51" s="38"/>
      <c r="T51" s="38"/>
      <c r="U51" s="38"/>
      <c r="V51" s="38"/>
      <c r="W51" s="38"/>
    </row>
    <row r="52" spans="2:23" x14ac:dyDescent="0.3">
      <c r="B52" s="38"/>
      <c r="C52" s="38"/>
      <c r="D52" s="38"/>
      <c r="E52" s="38"/>
      <c r="F52" s="38"/>
      <c r="G52" s="38"/>
      <c r="H52" s="38"/>
      <c r="I52" s="38"/>
      <c r="J52" s="38"/>
      <c r="K52" s="38"/>
      <c r="L52" s="38"/>
      <c r="M52" s="38"/>
      <c r="N52" s="38"/>
      <c r="O52" s="38"/>
      <c r="P52" s="38"/>
      <c r="Q52" s="38"/>
      <c r="R52" s="38"/>
      <c r="S52" s="38"/>
      <c r="T52" s="38"/>
      <c r="U52" s="38"/>
      <c r="V52" s="38"/>
      <c r="W52" s="38"/>
    </row>
    <row r="53" spans="2:23" x14ac:dyDescent="0.3">
      <c r="B53" s="38"/>
      <c r="C53" s="38"/>
      <c r="D53" s="38"/>
      <c r="E53" s="38"/>
      <c r="F53" s="38"/>
      <c r="G53" s="38"/>
      <c r="H53" s="38"/>
      <c r="I53" s="38"/>
      <c r="J53" s="38"/>
      <c r="K53" s="38"/>
      <c r="L53" s="38"/>
      <c r="M53" s="38"/>
      <c r="N53" s="38"/>
      <c r="O53" s="38"/>
      <c r="P53" s="38"/>
      <c r="Q53" s="38"/>
      <c r="R53" s="38"/>
      <c r="S53" s="38"/>
      <c r="T53" s="38"/>
      <c r="U53" s="38"/>
      <c r="V53" s="38"/>
      <c r="W53" s="38"/>
    </row>
    <row r="54" spans="2:23" x14ac:dyDescent="0.3">
      <c r="B54" s="38"/>
      <c r="C54" s="38"/>
      <c r="D54" s="38"/>
      <c r="E54" s="38"/>
      <c r="F54" s="38"/>
      <c r="G54" s="38"/>
      <c r="H54" s="38"/>
      <c r="I54" s="38"/>
      <c r="J54" s="38"/>
      <c r="K54" s="38"/>
      <c r="L54" s="38"/>
      <c r="M54" s="38"/>
      <c r="N54" s="38"/>
      <c r="O54" s="38"/>
      <c r="P54" s="38"/>
      <c r="Q54" s="38"/>
      <c r="R54" s="38"/>
      <c r="S54" s="38"/>
      <c r="T54" s="38"/>
      <c r="U54" s="38"/>
      <c r="V54" s="38"/>
      <c r="W54" s="38"/>
    </row>
    <row r="55" spans="2:23" x14ac:dyDescent="0.3">
      <c r="B55" s="38"/>
      <c r="C55" s="38"/>
      <c r="D55" s="38"/>
      <c r="E55" s="38"/>
      <c r="F55" s="38"/>
      <c r="G55" s="38"/>
      <c r="H55" s="38"/>
      <c r="I55" s="38"/>
      <c r="J55" s="38"/>
      <c r="K55" s="38"/>
      <c r="L55" s="38"/>
      <c r="M55" s="38"/>
      <c r="N55" s="38"/>
      <c r="O55" s="38"/>
      <c r="P55" s="38"/>
      <c r="Q55" s="38"/>
      <c r="R55" s="38"/>
      <c r="S55" s="38"/>
      <c r="T55" s="38"/>
      <c r="U55" s="38"/>
      <c r="V55" s="38"/>
      <c r="W55" s="38"/>
    </row>
    <row r="56" spans="2:23" x14ac:dyDescent="0.3">
      <c r="B56" s="38"/>
      <c r="C56" s="38"/>
      <c r="D56" s="38"/>
      <c r="E56" s="38"/>
      <c r="F56" s="38"/>
      <c r="G56" s="38"/>
      <c r="H56" s="38"/>
      <c r="I56" s="38"/>
      <c r="J56" s="38"/>
      <c r="K56" s="38"/>
      <c r="L56" s="38"/>
      <c r="M56" s="38"/>
      <c r="N56" s="38"/>
      <c r="O56" s="38"/>
      <c r="P56" s="38"/>
      <c r="Q56" s="38"/>
      <c r="R56" s="38"/>
      <c r="S56" s="38"/>
      <c r="T56" s="38"/>
      <c r="U56" s="38"/>
      <c r="V56" s="38"/>
      <c r="W56" s="38"/>
    </row>
    <row r="57" spans="2:23" x14ac:dyDescent="0.3">
      <c r="B57" s="38"/>
      <c r="C57" s="38"/>
      <c r="D57" s="38"/>
      <c r="E57" s="38"/>
      <c r="F57" s="38"/>
      <c r="G57" s="38"/>
      <c r="H57" s="38"/>
      <c r="I57" s="38"/>
      <c r="J57" s="38"/>
      <c r="K57" s="38"/>
      <c r="L57" s="38"/>
      <c r="M57" s="38"/>
      <c r="N57" s="38"/>
      <c r="O57" s="38"/>
      <c r="P57" s="38"/>
      <c r="Q57" s="38"/>
      <c r="R57" s="38"/>
      <c r="S57" s="38"/>
      <c r="T57" s="38"/>
      <c r="U57" s="38"/>
      <c r="V57" s="38"/>
      <c r="W57" s="38"/>
    </row>
    <row r="58" spans="2:23" x14ac:dyDescent="0.3">
      <c r="B58" s="38"/>
      <c r="C58" s="38"/>
      <c r="D58" s="38"/>
      <c r="E58" s="38"/>
      <c r="F58" s="38"/>
      <c r="G58" s="38"/>
      <c r="H58" s="38"/>
      <c r="I58" s="38"/>
      <c r="J58" s="38"/>
      <c r="K58" s="38"/>
      <c r="L58" s="38"/>
      <c r="M58" s="38"/>
      <c r="N58" s="38"/>
      <c r="O58" s="38"/>
      <c r="P58" s="38"/>
      <c r="Q58" s="38"/>
      <c r="R58" s="38"/>
      <c r="S58" s="38"/>
      <c r="T58" s="38"/>
      <c r="U58" s="38"/>
      <c r="V58" s="38"/>
      <c r="W58" s="38"/>
    </row>
    <row r="59" spans="2:23" x14ac:dyDescent="0.3">
      <c r="B59" s="38"/>
      <c r="C59" s="38"/>
      <c r="D59" s="38"/>
      <c r="E59" s="38"/>
      <c r="F59" s="38"/>
      <c r="G59" s="38"/>
      <c r="H59" s="38"/>
      <c r="I59" s="38"/>
      <c r="J59" s="38"/>
      <c r="K59" s="38"/>
      <c r="L59" s="38"/>
      <c r="M59" s="38"/>
      <c r="N59" s="38"/>
      <c r="O59" s="38"/>
      <c r="P59" s="38"/>
      <c r="Q59" s="38"/>
      <c r="R59" s="38"/>
      <c r="S59" s="38"/>
      <c r="T59" s="38"/>
      <c r="U59" s="38"/>
      <c r="V59" s="38"/>
      <c r="W59" s="38"/>
    </row>
    <row r="60" spans="2:23" x14ac:dyDescent="0.3">
      <c r="B60" s="38"/>
      <c r="C60" s="38"/>
      <c r="D60" s="38"/>
      <c r="E60" s="38"/>
      <c r="F60" s="38"/>
      <c r="G60" s="38"/>
      <c r="H60" s="38"/>
      <c r="I60" s="38"/>
      <c r="J60" s="38"/>
      <c r="K60" s="38"/>
      <c r="L60" s="38"/>
      <c r="M60" s="38"/>
      <c r="N60" s="38"/>
      <c r="O60" s="38"/>
      <c r="P60" s="38"/>
      <c r="Q60" s="38"/>
      <c r="R60" s="38"/>
      <c r="S60" s="38"/>
      <c r="T60" s="38"/>
      <c r="U60" s="38"/>
      <c r="V60" s="38"/>
      <c r="W60" s="38"/>
    </row>
    <row r="61" spans="2:23" x14ac:dyDescent="0.3">
      <c r="B61" s="38"/>
      <c r="C61" s="38"/>
      <c r="D61" s="38"/>
      <c r="E61" s="38"/>
      <c r="F61" s="38"/>
      <c r="G61" s="38"/>
      <c r="H61" s="38"/>
      <c r="I61" s="38"/>
      <c r="J61" s="38"/>
      <c r="K61" s="38"/>
      <c r="L61" s="38"/>
      <c r="M61" s="38"/>
      <c r="N61" s="38"/>
      <c r="O61" s="38"/>
      <c r="P61" s="38"/>
      <c r="Q61" s="38"/>
      <c r="R61" s="38"/>
      <c r="S61" s="38"/>
      <c r="T61" s="38"/>
      <c r="U61" s="38"/>
      <c r="V61" s="38"/>
      <c r="W61" s="38"/>
    </row>
    <row r="62" spans="2:23" x14ac:dyDescent="0.3">
      <c r="B62" s="38"/>
      <c r="C62" s="38"/>
      <c r="D62" s="38"/>
      <c r="E62" s="38"/>
      <c r="F62" s="38"/>
      <c r="G62" s="38"/>
      <c r="H62" s="38"/>
      <c r="I62" s="38"/>
      <c r="J62" s="38"/>
      <c r="K62" s="38"/>
      <c r="L62" s="38"/>
      <c r="M62" s="38"/>
      <c r="N62" s="38"/>
      <c r="O62" s="38"/>
      <c r="P62" s="38"/>
      <c r="Q62" s="38"/>
      <c r="R62" s="38"/>
      <c r="S62" s="38"/>
      <c r="T62" s="38"/>
      <c r="U62" s="38"/>
      <c r="V62" s="38"/>
      <c r="W62" s="38"/>
    </row>
    <row r="63" spans="2:23" x14ac:dyDescent="0.3">
      <c r="B63" s="38"/>
      <c r="C63" s="38"/>
      <c r="D63" s="38"/>
      <c r="E63" s="38"/>
      <c r="F63" s="38"/>
      <c r="G63" s="38"/>
      <c r="H63" s="38"/>
      <c r="I63" s="38"/>
      <c r="J63" s="38"/>
      <c r="K63" s="38"/>
      <c r="L63" s="38"/>
      <c r="M63" s="38"/>
      <c r="N63" s="38"/>
      <c r="O63" s="38"/>
      <c r="P63" s="38"/>
      <c r="Q63" s="38"/>
      <c r="R63" s="38"/>
      <c r="S63" s="38"/>
      <c r="T63" s="38"/>
      <c r="U63" s="38"/>
      <c r="V63" s="38"/>
      <c r="W63" s="38"/>
    </row>
    <row r="64" spans="2:23" x14ac:dyDescent="0.3">
      <c r="B64" s="38"/>
      <c r="C64" s="38"/>
      <c r="D64" s="38"/>
      <c r="E64" s="38"/>
      <c r="F64" s="38"/>
      <c r="G64" s="38"/>
      <c r="H64" s="38"/>
      <c r="I64" s="38"/>
      <c r="J64" s="38"/>
      <c r="K64" s="38"/>
      <c r="L64" s="38"/>
      <c r="M64" s="38"/>
      <c r="N64" s="38"/>
      <c r="O64" s="38"/>
      <c r="P64" s="38"/>
      <c r="Q64" s="38"/>
      <c r="R64" s="38"/>
      <c r="S64" s="38"/>
      <c r="T64" s="38"/>
      <c r="U64" s="38"/>
      <c r="V64" s="38"/>
      <c r="W64" s="38"/>
    </row>
    <row r="65" spans="2:23" x14ac:dyDescent="0.3">
      <c r="B65" s="38"/>
      <c r="C65" s="38"/>
      <c r="D65" s="38"/>
      <c r="E65" s="38"/>
      <c r="F65" s="38"/>
      <c r="G65" s="38"/>
      <c r="H65" s="38"/>
      <c r="I65" s="38"/>
      <c r="J65" s="38"/>
      <c r="K65" s="38"/>
      <c r="L65" s="38"/>
      <c r="M65" s="38"/>
      <c r="N65" s="38"/>
      <c r="O65" s="38"/>
      <c r="P65" s="38"/>
      <c r="Q65" s="38"/>
      <c r="R65" s="38"/>
      <c r="S65" s="38"/>
      <c r="T65" s="38"/>
      <c r="U65" s="38"/>
      <c r="V65" s="38"/>
      <c r="W65" s="38"/>
    </row>
    <row r="66" spans="2:23" x14ac:dyDescent="0.3">
      <c r="B66" s="38"/>
      <c r="C66" s="38"/>
      <c r="D66" s="38"/>
      <c r="E66" s="38"/>
      <c r="F66" s="38"/>
      <c r="G66" s="38"/>
      <c r="H66" s="38"/>
      <c r="I66" s="38"/>
      <c r="J66" s="38"/>
      <c r="K66" s="38"/>
      <c r="L66" s="38"/>
      <c r="M66" s="38"/>
      <c r="N66" s="38"/>
      <c r="O66" s="38"/>
      <c r="P66" s="38"/>
      <c r="Q66" s="38"/>
      <c r="R66" s="38"/>
      <c r="S66" s="38"/>
      <c r="T66" s="38"/>
      <c r="U66" s="38"/>
      <c r="V66" s="38"/>
      <c r="W66" s="38"/>
    </row>
    <row r="67" spans="2:23" x14ac:dyDescent="0.3">
      <c r="B67" s="38"/>
      <c r="C67" s="38"/>
      <c r="D67" s="38"/>
      <c r="E67" s="38"/>
      <c r="F67" s="38"/>
      <c r="G67" s="38"/>
      <c r="H67" s="38"/>
      <c r="I67" s="38"/>
      <c r="J67" s="38"/>
      <c r="K67" s="38"/>
      <c r="L67" s="38"/>
      <c r="M67" s="38"/>
      <c r="N67" s="38"/>
      <c r="O67" s="38"/>
      <c r="P67" s="38"/>
      <c r="Q67" s="38"/>
      <c r="R67" s="38"/>
      <c r="S67" s="38"/>
      <c r="T67" s="38"/>
      <c r="U67" s="38"/>
      <c r="V67" s="38"/>
      <c r="W67" s="38"/>
    </row>
    <row r="68" spans="2:23" x14ac:dyDescent="0.3">
      <c r="B68" s="38"/>
      <c r="C68" s="38"/>
      <c r="D68" s="38"/>
      <c r="E68" s="38"/>
      <c r="F68" s="38"/>
      <c r="G68" s="38"/>
      <c r="H68" s="38"/>
      <c r="I68" s="38"/>
      <c r="J68" s="38"/>
      <c r="K68" s="38"/>
      <c r="L68" s="38"/>
      <c r="M68" s="38"/>
      <c r="N68" s="38"/>
      <c r="O68" s="38"/>
      <c r="P68" s="38"/>
      <c r="Q68" s="38"/>
      <c r="R68" s="38"/>
      <c r="S68" s="38"/>
      <c r="T68" s="38"/>
      <c r="U68" s="38"/>
      <c r="V68" s="38"/>
      <c r="W68" s="38"/>
    </row>
    <row r="69" spans="2:23" x14ac:dyDescent="0.3">
      <c r="B69" s="38"/>
      <c r="C69" s="38"/>
      <c r="D69" s="38"/>
      <c r="E69" s="38"/>
      <c r="F69" s="38"/>
      <c r="G69" s="38"/>
      <c r="H69" s="38"/>
      <c r="I69" s="38"/>
      <c r="J69" s="38"/>
      <c r="K69" s="38"/>
      <c r="L69" s="38"/>
      <c r="M69" s="38"/>
      <c r="N69" s="38"/>
      <c r="O69" s="38"/>
      <c r="P69" s="38"/>
      <c r="Q69" s="38"/>
      <c r="R69" s="38"/>
      <c r="S69" s="38"/>
      <c r="T69" s="38"/>
      <c r="U69" s="38"/>
      <c r="V69" s="38"/>
      <c r="W69" s="38"/>
    </row>
    <row r="70" spans="2:23" x14ac:dyDescent="0.3">
      <c r="B70" s="38"/>
      <c r="C70" s="38"/>
      <c r="D70" s="38"/>
      <c r="E70" s="38"/>
      <c r="F70" s="38"/>
      <c r="G70" s="38"/>
      <c r="H70" s="38"/>
      <c r="I70" s="38"/>
      <c r="J70" s="38"/>
      <c r="K70" s="38"/>
      <c r="L70" s="38"/>
      <c r="M70" s="38"/>
      <c r="N70" s="38"/>
      <c r="O70" s="38"/>
      <c r="P70" s="38"/>
      <c r="Q70" s="38"/>
      <c r="R70" s="38"/>
      <c r="S70" s="38"/>
      <c r="T70" s="38"/>
      <c r="U70" s="38"/>
      <c r="V70" s="38"/>
      <c r="W70" s="38"/>
    </row>
    <row r="71" spans="2:23" x14ac:dyDescent="0.3">
      <c r="B71" s="38"/>
      <c r="C71" s="38"/>
      <c r="D71" s="38"/>
      <c r="E71" s="38"/>
      <c r="F71" s="38"/>
      <c r="G71" s="38"/>
      <c r="H71" s="38"/>
      <c r="I71" s="38"/>
      <c r="J71" s="38"/>
      <c r="K71" s="38"/>
      <c r="L71" s="38"/>
      <c r="M71" s="38"/>
      <c r="N71" s="38"/>
      <c r="O71" s="38"/>
      <c r="P71" s="38"/>
      <c r="Q71" s="38"/>
      <c r="R71" s="38"/>
      <c r="S71" s="38"/>
      <c r="T71" s="38"/>
      <c r="U71" s="38"/>
      <c r="V71" s="38"/>
      <c r="W71" s="38"/>
    </row>
    <row r="72" spans="2:23" x14ac:dyDescent="0.3">
      <c r="B72" s="38"/>
      <c r="C72" s="38"/>
      <c r="D72" s="38"/>
      <c r="E72" s="38"/>
      <c r="F72" s="38"/>
      <c r="G72" s="38"/>
      <c r="H72" s="38"/>
      <c r="I72" s="38"/>
      <c r="J72" s="38"/>
      <c r="K72" s="38"/>
      <c r="L72" s="38"/>
      <c r="M72" s="38"/>
      <c r="N72" s="38"/>
      <c r="O72" s="38"/>
      <c r="P72" s="38"/>
      <c r="Q72" s="38"/>
      <c r="R72" s="38"/>
      <c r="S72" s="38"/>
      <c r="T72" s="38"/>
      <c r="U72" s="38"/>
      <c r="V72" s="38"/>
      <c r="W72" s="38"/>
    </row>
    <row r="73" spans="2:23" x14ac:dyDescent="0.3">
      <c r="B73" s="38"/>
      <c r="C73" s="38"/>
      <c r="D73" s="38"/>
      <c r="E73" s="38"/>
      <c r="F73" s="38"/>
      <c r="G73" s="38"/>
      <c r="H73" s="38"/>
      <c r="I73" s="38"/>
      <c r="J73" s="38"/>
      <c r="K73" s="38"/>
      <c r="L73" s="38"/>
      <c r="M73" s="38"/>
      <c r="N73" s="38"/>
      <c r="O73" s="38"/>
      <c r="P73" s="38"/>
      <c r="Q73" s="38"/>
      <c r="R73" s="38"/>
      <c r="S73" s="38"/>
      <c r="T73" s="38"/>
      <c r="U73" s="38"/>
      <c r="V73" s="38"/>
      <c r="W73" s="38"/>
    </row>
    <row r="74" spans="2:23" x14ac:dyDescent="0.3">
      <c r="B74" s="38"/>
      <c r="C74" s="38"/>
      <c r="D74" s="38"/>
      <c r="E74" s="38"/>
      <c r="F74" s="38"/>
      <c r="G74" s="38"/>
      <c r="H74" s="38"/>
      <c r="I74" s="38"/>
      <c r="J74" s="38"/>
      <c r="K74" s="38"/>
      <c r="L74" s="38"/>
      <c r="M74" s="38"/>
      <c r="N74" s="38"/>
      <c r="O74" s="38"/>
      <c r="P74" s="38"/>
      <c r="Q74" s="38"/>
      <c r="R74" s="38"/>
      <c r="S74" s="38"/>
      <c r="T74" s="38"/>
      <c r="U74" s="38"/>
      <c r="V74" s="38"/>
      <c r="W74" s="38"/>
    </row>
    <row r="75" spans="2:23" x14ac:dyDescent="0.3">
      <c r="B75" s="38"/>
      <c r="C75" s="38"/>
      <c r="D75" s="38"/>
      <c r="E75" s="38"/>
      <c r="F75" s="38"/>
      <c r="G75" s="38"/>
      <c r="H75" s="38"/>
      <c r="I75" s="38"/>
      <c r="J75" s="38"/>
      <c r="K75" s="38"/>
      <c r="L75" s="38"/>
      <c r="M75" s="38"/>
      <c r="N75" s="38"/>
      <c r="O75" s="38"/>
      <c r="P75" s="38"/>
      <c r="Q75" s="38"/>
      <c r="R75" s="38"/>
      <c r="S75" s="38"/>
      <c r="T75" s="38"/>
      <c r="U75" s="38"/>
      <c r="V75" s="38"/>
      <c r="W75" s="38"/>
    </row>
    <row r="76" spans="2:23" x14ac:dyDescent="0.3">
      <c r="B76" s="38"/>
      <c r="C76" s="38"/>
      <c r="D76" s="38"/>
      <c r="E76" s="38"/>
      <c r="F76" s="38"/>
      <c r="G76" s="38"/>
      <c r="H76" s="38"/>
      <c r="I76" s="38"/>
      <c r="J76" s="38"/>
      <c r="K76" s="38"/>
      <c r="L76" s="38"/>
      <c r="M76" s="38"/>
      <c r="N76" s="38"/>
      <c r="O76" s="38"/>
      <c r="P76" s="38"/>
      <c r="Q76" s="38"/>
      <c r="R76" s="38"/>
      <c r="S76" s="38"/>
      <c r="T76" s="38"/>
      <c r="U76" s="38"/>
      <c r="V76" s="38"/>
      <c r="W76" s="38"/>
    </row>
    <row r="77" spans="2:23" x14ac:dyDescent="0.3">
      <c r="B77" s="38"/>
      <c r="C77" s="38"/>
      <c r="D77" s="38"/>
      <c r="E77" s="38"/>
      <c r="F77" s="38"/>
      <c r="G77" s="38"/>
      <c r="H77" s="38"/>
      <c r="I77" s="38"/>
      <c r="J77" s="38"/>
      <c r="K77" s="38"/>
      <c r="L77" s="38"/>
      <c r="M77" s="38"/>
      <c r="N77" s="38"/>
      <c r="O77" s="38"/>
      <c r="P77" s="38"/>
      <c r="Q77" s="38"/>
      <c r="R77" s="38"/>
      <c r="S77" s="38"/>
      <c r="T77" s="38"/>
      <c r="U77" s="38"/>
      <c r="V77" s="38"/>
      <c r="W77" s="38"/>
    </row>
    <row r="78" spans="2:23" x14ac:dyDescent="0.3">
      <c r="B78" s="38"/>
      <c r="C78" s="38"/>
      <c r="D78" s="38"/>
      <c r="E78" s="38"/>
      <c r="F78" s="38"/>
      <c r="G78" s="38"/>
      <c r="H78" s="38"/>
      <c r="I78" s="38"/>
      <c r="J78" s="38"/>
      <c r="K78" s="38"/>
      <c r="L78" s="38"/>
      <c r="M78" s="38"/>
      <c r="N78" s="38"/>
      <c r="O78" s="38"/>
      <c r="P78" s="38"/>
      <c r="Q78" s="38"/>
      <c r="R78" s="38"/>
      <c r="S78" s="38"/>
      <c r="T78" s="38"/>
      <c r="U78" s="38"/>
      <c r="V78" s="38"/>
      <c r="W78" s="38"/>
    </row>
    <row r="79" spans="2:23" x14ac:dyDescent="0.3">
      <c r="B79" s="38"/>
      <c r="C79" s="38"/>
      <c r="D79" s="38"/>
      <c r="E79" s="38"/>
      <c r="F79" s="38"/>
      <c r="G79" s="38"/>
      <c r="H79" s="38"/>
      <c r="I79" s="38"/>
      <c r="J79" s="38"/>
      <c r="K79" s="38"/>
      <c r="L79" s="38"/>
      <c r="M79" s="38"/>
      <c r="N79" s="38"/>
      <c r="O79" s="38"/>
      <c r="P79" s="38"/>
      <c r="Q79" s="38"/>
      <c r="R79" s="38"/>
      <c r="S79" s="38"/>
      <c r="T79" s="38"/>
      <c r="U79" s="38"/>
      <c r="V79" s="38"/>
      <c r="W79" s="38"/>
    </row>
    <row r="80" spans="2:23" x14ac:dyDescent="0.3">
      <c r="B80" s="38"/>
      <c r="C80" s="38"/>
      <c r="D80" s="38"/>
      <c r="E80" s="38"/>
      <c r="F80" s="38"/>
      <c r="G80" s="38"/>
      <c r="H80" s="38"/>
      <c r="I80" s="38"/>
      <c r="J80" s="38"/>
      <c r="K80" s="38"/>
      <c r="L80" s="38"/>
      <c r="M80" s="38"/>
      <c r="N80" s="38"/>
      <c r="O80" s="38"/>
      <c r="P80" s="38"/>
      <c r="Q80" s="38"/>
      <c r="R80" s="38"/>
      <c r="S80" s="38"/>
      <c r="T80" s="38"/>
      <c r="U80" s="38"/>
      <c r="V80" s="38"/>
      <c r="W80" s="38"/>
    </row>
    <row r="81" spans="2:23" x14ac:dyDescent="0.3">
      <c r="B81" s="38"/>
      <c r="C81" s="38"/>
      <c r="D81" s="38"/>
      <c r="E81" s="38"/>
      <c r="F81" s="38"/>
      <c r="G81" s="38"/>
      <c r="H81" s="38"/>
      <c r="I81" s="38"/>
      <c r="J81" s="38"/>
      <c r="K81" s="38"/>
      <c r="L81" s="38"/>
      <c r="M81" s="38"/>
      <c r="N81" s="38"/>
      <c r="O81" s="38"/>
      <c r="P81" s="38"/>
      <c r="Q81" s="38"/>
      <c r="R81" s="38"/>
      <c r="S81" s="38"/>
      <c r="T81" s="38"/>
      <c r="U81" s="38"/>
      <c r="V81" s="38"/>
      <c r="W81" s="38"/>
    </row>
    <row r="82" spans="2:23" x14ac:dyDescent="0.3">
      <c r="B82" s="38"/>
      <c r="C82" s="38"/>
      <c r="D82" s="38"/>
      <c r="E82" s="38"/>
      <c r="F82" s="38"/>
      <c r="G82" s="38"/>
      <c r="H82" s="38"/>
      <c r="I82" s="38"/>
      <c r="J82" s="38"/>
      <c r="K82" s="38"/>
      <c r="L82" s="38"/>
      <c r="M82" s="38"/>
      <c r="N82" s="38"/>
      <c r="O82" s="38"/>
      <c r="P82" s="38"/>
      <c r="Q82" s="38"/>
      <c r="R82" s="38"/>
      <c r="S82" s="38"/>
      <c r="T82" s="38"/>
      <c r="U82" s="38"/>
      <c r="V82" s="38"/>
      <c r="W82" s="38"/>
    </row>
    <row r="83" spans="2:23" x14ac:dyDescent="0.3">
      <c r="B83" s="38"/>
      <c r="C83" s="38"/>
      <c r="D83" s="38"/>
      <c r="E83" s="38"/>
      <c r="F83" s="38"/>
      <c r="G83" s="38"/>
      <c r="H83" s="38"/>
      <c r="I83" s="38"/>
      <c r="J83" s="38"/>
      <c r="K83" s="38"/>
      <c r="L83" s="38"/>
      <c r="M83" s="38"/>
      <c r="N83" s="38"/>
      <c r="O83" s="38"/>
      <c r="P83" s="38"/>
      <c r="Q83" s="38"/>
      <c r="R83" s="38"/>
      <c r="S83" s="38"/>
      <c r="T83" s="38"/>
      <c r="U83" s="38"/>
      <c r="V83" s="38"/>
      <c r="W83" s="38"/>
    </row>
    <row r="84" spans="2:23" x14ac:dyDescent="0.3">
      <c r="B84" s="38"/>
      <c r="C84" s="38"/>
      <c r="D84" s="38"/>
      <c r="E84" s="38"/>
      <c r="F84" s="38"/>
      <c r="G84" s="38"/>
      <c r="H84" s="38"/>
      <c r="I84" s="38"/>
      <c r="J84" s="38"/>
      <c r="K84" s="38"/>
      <c r="L84" s="38"/>
      <c r="M84" s="38"/>
      <c r="N84" s="38"/>
      <c r="O84" s="38"/>
      <c r="P84" s="38"/>
      <c r="Q84" s="38"/>
      <c r="R84" s="38"/>
      <c r="S84" s="38"/>
      <c r="T84" s="38"/>
      <c r="U84" s="38"/>
      <c r="V84" s="38"/>
      <c r="W84" s="38"/>
    </row>
    <row r="85" spans="2:23" x14ac:dyDescent="0.3">
      <c r="B85" s="38"/>
      <c r="C85" s="38"/>
      <c r="D85" s="38"/>
      <c r="E85" s="38"/>
      <c r="F85" s="38"/>
      <c r="G85" s="38"/>
      <c r="H85" s="38"/>
      <c r="I85" s="38"/>
      <c r="J85" s="38"/>
      <c r="K85" s="38"/>
      <c r="L85" s="38"/>
      <c r="M85" s="38"/>
      <c r="N85" s="38"/>
      <c r="O85" s="38"/>
      <c r="P85" s="38"/>
      <c r="Q85" s="38"/>
      <c r="R85" s="38"/>
      <c r="S85" s="38"/>
      <c r="T85" s="38"/>
      <c r="U85" s="38"/>
      <c r="V85" s="38"/>
      <c r="W85" s="38"/>
    </row>
    <row r="86" spans="2:23" x14ac:dyDescent="0.3">
      <c r="B86" s="38"/>
      <c r="C86" s="38"/>
      <c r="D86" s="38"/>
      <c r="E86" s="38"/>
      <c r="F86" s="38"/>
      <c r="G86" s="38"/>
      <c r="H86" s="38"/>
      <c r="I86" s="38"/>
      <c r="J86" s="38"/>
      <c r="K86" s="38"/>
      <c r="L86" s="38"/>
      <c r="M86" s="38"/>
      <c r="N86" s="38"/>
      <c r="O86" s="38"/>
      <c r="P86" s="38"/>
      <c r="Q86" s="38"/>
      <c r="R86" s="38"/>
      <c r="S86" s="38"/>
      <c r="T86" s="38"/>
      <c r="U86" s="38"/>
      <c r="V86" s="38"/>
      <c r="W86" s="38"/>
    </row>
    <row r="87" spans="2:23" x14ac:dyDescent="0.3">
      <c r="B87" s="38"/>
      <c r="C87" s="38"/>
      <c r="D87" s="38"/>
      <c r="E87" s="38"/>
      <c r="F87" s="38"/>
      <c r="G87" s="38"/>
      <c r="H87" s="38"/>
      <c r="I87" s="38"/>
      <c r="J87" s="38"/>
      <c r="K87" s="38"/>
      <c r="L87" s="38"/>
      <c r="M87" s="38"/>
      <c r="N87" s="38"/>
      <c r="O87" s="38"/>
      <c r="P87" s="38"/>
      <c r="Q87" s="38"/>
      <c r="R87" s="38"/>
      <c r="S87" s="38"/>
      <c r="T87" s="38"/>
      <c r="U87" s="38"/>
      <c r="V87" s="38"/>
      <c r="W87" s="38"/>
    </row>
    <row r="88" spans="2:23" x14ac:dyDescent="0.3">
      <c r="B88" s="38"/>
      <c r="C88" s="38"/>
      <c r="D88" s="38"/>
      <c r="E88" s="38"/>
      <c r="F88" s="38"/>
      <c r="G88" s="38"/>
      <c r="H88" s="38"/>
      <c r="I88" s="38"/>
      <c r="J88" s="38"/>
      <c r="K88" s="38"/>
      <c r="L88" s="38"/>
      <c r="M88" s="38"/>
      <c r="N88" s="38"/>
      <c r="O88" s="38"/>
      <c r="P88" s="38"/>
      <c r="Q88" s="38"/>
      <c r="R88" s="38"/>
      <c r="S88" s="38"/>
      <c r="T88" s="38"/>
      <c r="U88" s="38"/>
      <c r="V88" s="38"/>
      <c r="W88" s="38"/>
    </row>
    <row r="89" spans="2:23" x14ac:dyDescent="0.3">
      <c r="B89" s="38"/>
      <c r="C89" s="38"/>
      <c r="D89" s="38"/>
      <c r="E89" s="38"/>
      <c r="F89" s="38"/>
      <c r="G89" s="38"/>
      <c r="H89" s="38"/>
      <c r="I89" s="38"/>
      <c r="J89" s="38"/>
      <c r="K89" s="38"/>
      <c r="L89" s="38"/>
      <c r="M89" s="38"/>
      <c r="N89" s="38"/>
      <c r="O89" s="38"/>
      <c r="P89" s="38"/>
      <c r="Q89" s="38"/>
      <c r="R89" s="38"/>
      <c r="S89" s="38"/>
      <c r="T89" s="38"/>
      <c r="U89" s="38"/>
      <c r="V89" s="38"/>
      <c r="W89" s="38"/>
    </row>
    <row r="90" spans="2:23" x14ac:dyDescent="0.3">
      <c r="B90" s="38"/>
      <c r="C90" s="38"/>
      <c r="D90" s="38"/>
      <c r="E90" s="38"/>
      <c r="F90" s="38"/>
      <c r="G90" s="38"/>
      <c r="H90" s="38"/>
      <c r="I90" s="38"/>
      <c r="J90" s="38"/>
      <c r="K90" s="38"/>
      <c r="L90" s="38"/>
      <c r="M90" s="38"/>
      <c r="N90" s="38"/>
      <c r="O90" s="38"/>
      <c r="P90" s="38"/>
      <c r="Q90" s="38"/>
      <c r="R90" s="38"/>
      <c r="S90" s="38"/>
      <c r="T90" s="38"/>
      <c r="U90" s="38"/>
      <c r="V90" s="38"/>
      <c r="W90" s="38"/>
    </row>
    <row r="91" spans="2:23" x14ac:dyDescent="0.3">
      <c r="B91" s="38"/>
      <c r="C91" s="38"/>
      <c r="D91" s="38"/>
      <c r="E91" s="38"/>
      <c r="F91" s="38"/>
      <c r="G91" s="38"/>
      <c r="H91" s="38"/>
      <c r="I91" s="38"/>
      <c r="J91" s="38"/>
      <c r="K91" s="38"/>
      <c r="L91" s="38"/>
      <c r="M91" s="38"/>
      <c r="N91" s="38"/>
      <c r="O91" s="38"/>
      <c r="P91" s="38"/>
      <c r="Q91" s="38"/>
      <c r="R91" s="38"/>
      <c r="S91" s="38"/>
      <c r="T91" s="38"/>
      <c r="U91" s="38"/>
      <c r="V91" s="38"/>
      <c r="W91" s="38"/>
    </row>
    <row r="92" spans="2:23" x14ac:dyDescent="0.3">
      <c r="B92" s="38"/>
      <c r="C92" s="38"/>
      <c r="D92" s="38"/>
      <c r="E92" s="38"/>
      <c r="F92" s="38"/>
      <c r="G92" s="38"/>
      <c r="H92" s="38"/>
      <c r="I92" s="38"/>
      <c r="J92" s="38"/>
      <c r="K92" s="38"/>
      <c r="L92" s="38"/>
      <c r="M92" s="38"/>
      <c r="N92" s="38"/>
      <c r="O92" s="38"/>
      <c r="P92" s="38"/>
      <c r="Q92" s="38"/>
      <c r="R92" s="38"/>
      <c r="S92" s="38"/>
      <c r="T92" s="38"/>
      <c r="U92" s="38"/>
      <c r="V92" s="38"/>
      <c r="W92" s="38"/>
    </row>
    <row r="93" spans="2:23" x14ac:dyDescent="0.3">
      <c r="B93" s="38"/>
      <c r="C93" s="38"/>
      <c r="D93" s="38"/>
      <c r="E93" s="38"/>
      <c r="F93" s="38"/>
      <c r="G93" s="38"/>
      <c r="H93" s="38"/>
      <c r="I93" s="38"/>
      <c r="J93" s="38"/>
      <c r="K93" s="38"/>
      <c r="L93" s="38"/>
      <c r="M93" s="38"/>
      <c r="N93" s="38"/>
      <c r="O93" s="38"/>
      <c r="P93" s="38"/>
      <c r="Q93" s="38"/>
      <c r="R93" s="38"/>
      <c r="S93" s="38"/>
      <c r="T93" s="38"/>
      <c r="U93" s="38"/>
      <c r="V93" s="38"/>
      <c r="W93" s="38"/>
    </row>
    <row r="94" spans="2:23" x14ac:dyDescent="0.3">
      <c r="B94" s="38"/>
      <c r="C94" s="38"/>
      <c r="D94" s="38"/>
      <c r="E94" s="38"/>
      <c r="F94" s="38"/>
      <c r="G94" s="38"/>
      <c r="H94" s="38"/>
      <c r="I94" s="38"/>
      <c r="J94" s="38"/>
      <c r="K94" s="38"/>
      <c r="L94" s="38"/>
      <c r="M94" s="38"/>
      <c r="N94" s="38"/>
      <c r="O94" s="38"/>
      <c r="P94" s="38"/>
      <c r="Q94" s="38"/>
      <c r="R94" s="38"/>
      <c r="S94" s="38"/>
      <c r="T94" s="38"/>
      <c r="U94" s="38"/>
      <c r="V94" s="38"/>
      <c r="W94" s="38"/>
    </row>
    <row r="95" spans="2:23" x14ac:dyDescent="0.3">
      <c r="B95" s="38"/>
      <c r="C95" s="38"/>
      <c r="D95" s="38"/>
      <c r="E95" s="38"/>
      <c r="F95" s="38"/>
      <c r="G95" s="38"/>
      <c r="H95" s="38"/>
      <c r="I95" s="38"/>
      <c r="J95" s="38"/>
      <c r="K95" s="38"/>
      <c r="L95" s="38"/>
      <c r="M95" s="38"/>
      <c r="N95" s="38"/>
      <c r="O95" s="38"/>
      <c r="P95" s="38"/>
      <c r="Q95" s="38"/>
      <c r="R95" s="38"/>
      <c r="S95" s="38"/>
      <c r="T95" s="38"/>
      <c r="U95" s="38"/>
      <c r="V95" s="38"/>
      <c r="W95" s="38"/>
    </row>
    <row r="96" spans="2:23" x14ac:dyDescent="0.3">
      <c r="B96" s="38"/>
      <c r="C96" s="38"/>
      <c r="D96" s="38"/>
      <c r="E96" s="38"/>
      <c r="F96" s="38"/>
      <c r="G96" s="38"/>
      <c r="H96" s="38"/>
      <c r="I96" s="38"/>
      <c r="J96" s="38"/>
      <c r="K96" s="38"/>
      <c r="L96" s="38"/>
      <c r="M96" s="38"/>
      <c r="N96" s="38"/>
      <c r="O96" s="38"/>
      <c r="P96" s="38"/>
      <c r="Q96" s="38"/>
      <c r="R96" s="38"/>
      <c r="S96" s="38"/>
      <c r="T96" s="38"/>
      <c r="U96" s="38"/>
      <c r="V96" s="38"/>
      <c r="W96" s="38"/>
    </row>
    <row r="97" spans="2:23" x14ac:dyDescent="0.3">
      <c r="B97" s="38"/>
      <c r="C97" s="38"/>
      <c r="D97" s="38"/>
      <c r="E97" s="38"/>
      <c r="F97" s="38"/>
      <c r="G97" s="38"/>
      <c r="H97" s="38"/>
      <c r="I97" s="38"/>
      <c r="J97" s="38"/>
      <c r="K97" s="38"/>
      <c r="L97" s="38"/>
      <c r="M97" s="38"/>
      <c r="N97" s="38"/>
      <c r="O97" s="38"/>
      <c r="P97" s="38"/>
      <c r="Q97" s="38"/>
      <c r="R97" s="38"/>
      <c r="S97" s="38"/>
      <c r="T97" s="38"/>
      <c r="U97" s="38"/>
      <c r="V97" s="38"/>
      <c r="W97" s="38"/>
    </row>
    <row r="98" spans="2:23" x14ac:dyDescent="0.3">
      <c r="B98" s="38"/>
      <c r="C98" s="38"/>
      <c r="D98" s="38"/>
      <c r="E98" s="38"/>
      <c r="F98" s="38"/>
      <c r="G98" s="38"/>
      <c r="H98" s="38"/>
      <c r="I98" s="38"/>
      <c r="J98" s="38"/>
      <c r="K98" s="38"/>
      <c r="L98" s="38"/>
      <c r="M98" s="38"/>
      <c r="N98" s="38"/>
      <c r="O98" s="38"/>
      <c r="P98" s="38"/>
      <c r="Q98" s="38"/>
      <c r="R98" s="38"/>
      <c r="S98" s="38"/>
      <c r="T98" s="38"/>
      <c r="U98" s="38"/>
      <c r="V98" s="38"/>
      <c r="W98" s="38"/>
    </row>
    <row r="99" spans="2:23" x14ac:dyDescent="0.3">
      <c r="B99" s="38"/>
      <c r="C99" s="38"/>
      <c r="D99" s="38"/>
      <c r="E99" s="38"/>
      <c r="F99" s="38"/>
      <c r="G99" s="38"/>
      <c r="H99" s="38"/>
      <c r="I99" s="38"/>
      <c r="J99" s="38"/>
      <c r="K99" s="38"/>
      <c r="L99" s="38"/>
      <c r="M99" s="38"/>
      <c r="N99" s="38"/>
      <c r="O99" s="38"/>
      <c r="P99" s="38"/>
      <c r="Q99" s="38"/>
      <c r="R99" s="38"/>
      <c r="S99" s="38"/>
      <c r="T99" s="38"/>
      <c r="U99" s="38"/>
      <c r="V99" s="38"/>
      <c r="W99" s="38"/>
    </row>
    <row r="100" spans="2:23" x14ac:dyDescent="0.3">
      <c r="B100" s="38"/>
      <c r="C100" s="38"/>
      <c r="D100" s="38"/>
      <c r="E100" s="38"/>
      <c r="F100" s="38"/>
      <c r="G100" s="38"/>
      <c r="H100" s="38"/>
      <c r="I100" s="38"/>
      <c r="J100" s="38"/>
      <c r="K100" s="38"/>
      <c r="L100" s="38"/>
      <c r="M100" s="38"/>
      <c r="N100" s="38"/>
      <c r="O100" s="38"/>
      <c r="P100" s="38"/>
      <c r="Q100" s="38"/>
      <c r="R100" s="38"/>
      <c r="S100" s="38"/>
      <c r="T100" s="38"/>
      <c r="U100" s="38"/>
      <c r="V100" s="38"/>
      <c r="W100" s="38"/>
    </row>
    <row r="101" spans="2:23" x14ac:dyDescent="0.3">
      <c r="B101" s="38"/>
      <c r="C101" s="38"/>
      <c r="D101" s="38"/>
      <c r="E101" s="38"/>
      <c r="F101" s="38"/>
      <c r="G101" s="38"/>
      <c r="H101" s="38"/>
      <c r="I101" s="38"/>
      <c r="J101" s="38"/>
      <c r="K101" s="38"/>
      <c r="L101" s="38"/>
      <c r="M101" s="38"/>
      <c r="N101" s="38"/>
      <c r="O101" s="38"/>
      <c r="P101" s="38"/>
      <c r="Q101" s="38"/>
      <c r="R101" s="38"/>
      <c r="S101" s="38"/>
      <c r="T101" s="38"/>
      <c r="U101" s="38"/>
      <c r="V101" s="38"/>
      <c r="W101" s="38"/>
    </row>
    <row r="102" spans="2:23" x14ac:dyDescent="0.3">
      <c r="B102" s="38"/>
      <c r="C102" s="38"/>
      <c r="D102" s="38"/>
      <c r="E102" s="38"/>
      <c r="F102" s="38"/>
      <c r="G102" s="38"/>
      <c r="H102" s="38"/>
      <c r="I102" s="38"/>
      <c r="J102" s="38"/>
      <c r="K102" s="38"/>
      <c r="L102" s="38"/>
      <c r="M102" s="38"/>
      <c r="N102" s="38"/>
      <c r="O102" s="38"/>
      <c r="P102" s="38"/>
      <c r="Q102" s="38"/>
      <c r="R102" s="38"/>
      <c r="S102" s="38"/>
      <c r="T102" s="38"/>
      <c r="U102" s="38"/>
      <c r="V102" s="38"/>
      <c r="W102" s="38"/>
    </row>
    <row r="103" spans="2:23" x14ac:dyDescent="0.3">
      <c r="B103" s="38"/>
      <c r="C103" s="38"/>
      <c r="D103" s="38"/>
      <c r="E103" s="38"/>
      <c r="F103" s="38"/>
      <c r="G103" s="38"/>
      <c r="H103" s="38"/>
      <c r="I103" s="38"/>
      <c r="J103" s="38"/>
      <c r="K103" s="38"/>
      <c r="L103" s="38"/>
      <c r="M103" s="38"/>
      <c r="N103" s="38"/>
      <c r="O103" s="38"/>
      <c r="P103" s="38"/>
      <c r="Q103" s="38"/>
      <c r="R103" s="38"/>
      <c r="S103" s="38"/>
      <c r="T103" s="38"/>
      <c r="U103" s="38"/>
      <c r="V103" s="38"/>
      <c r="W103" s="38"/>
    </row>
    <row r="104" spans="2:23" x14ac:dyDescent="0.3">
      <c r="B104" s="38"/>
      <c r="C104" s="38"/>
      <c r="D104" s="38"/>
      <c r="E104" s="38"/>
      <c r="F104" s="38"/>
      <c r="G104" s="38"/>
      <c r="H104" s="38"/>
      <c r="I104" s="38"/>
      <c r="J104" s="38"/>
      <c r="K104" s="38"/>
      <c r="L104" s="38"/>
      <c r="M104" s="38"/>
      <c r="N104" s="38"/>
      <c r="O104" s="38"/>
      <c r="P104" s="38"/>
      <c r="Q104" s="38"/>
      <c r="R104" s="38"/>
      <c r="S104" s="38"/>
      <c r="T104" s="38"/>
      <c r="U104" s="38"/>
      <c r="V104" s="38"/>
      <c r="W104" s="38"/>
    </row>
    <row r="105" spans="2:23" x14ac:dyDescent="0.3">
      <c r="B105" s="38"/>
      <c r="C105" s="38"/>
      <c r="D105" s="38"/>
      <c r="E105" s="38"/>
      <c r="F105" s="38"/>
      <c r="G105" s="38"/>
      <c r="H105" s="38"/>
      <c r="I105" s="38"/>
      <c r="J105" s="38"/>
      <c r="K105" s="38"/>
      <c r="L105" s="38"/>
      <c r="M105" s="38"/>
      <c r="N105" s="38"/>
      <c r="O105" s="38"/>
      <c r="P105" s="38"/>
      <c r="Q105" s="38"/>
      <c r="R105" s="38"/>
      <c r="S105" s="38"/>
      <c r="T105" s="38"/>
      <c r="U105" s="38"/>
      <c r="V105" s="38"/>
      <c r="W105" s="38"/>
    </row>
    <row r="106" spans="2:23" x14ac:dyDescent="0.3">
      <c r="B106" s="38"/>
      <c r="C106" s="38"/>
      <c r="D106" s="38"/>
      <c r="E106" s="38"/>
      <c r="F106" s="38"/>
      <c r="G106" s="38"/>
      <c r="H106" s="38"/>
      <c r="I106" s="38"/>
      <c r="J106" s="38"/>
      <c r="K106" s="38"/>
      <c r="L106" s="38"/>
      <c r="M106" s="38"/>
      <c r="N106" s="38"/>
      <c r="O106" s="38"/>
      <c r="P106" s="38"/>
      <c r="Q106" s="38"/>
      <c r="R106" s="38"/>
      <c r="S106" s="38"/>
      <c r="T106" s="38"/>
      <c r="U106" s="38"/>
      <c r="V106" s="38"/>
      <c r="W106" s="38"/>
    </row>
    <row r="107" spans="2:23" x14ac:dyDescent="0.3">
      <c r="B107" s="38"/>
      <c r="C107" s="38"/>
      <c r="D107" s="38"/>
      <c r="E107" s="38"/>
      <c r="F107" s="38"/>
      <c r="G107" s="38"/>
      <c r="H107" s="38"/>
      <c r="I107" s="38"/>
      <c r="J107" s="38"/>
      <c r="K107" s="38"/>
      <c r="L107" s="38"/>
      <c r="M107" s="38"/>
      <c r="N107" s="38"/>
      <c r="O107" s="38"/>
      <c r="P107" s="38"/>
      <c r="Q107" s="38"/>
      <c r="R107" s="38"/>
      <c r="S107" s="38"/>
      <c r="T107" s="38"/>
      <c r="U107" s="38"/>
      <c r="V107" s="38"/>
      <c r="W107" s="38"/>
    </row>
    <row r="108" spans="2:23" x14ac:dyDescent="0.3">
      <c r="B108" s="38"/>
      <c r="C108" s="38"/>
      <c r="D108" s="38"/>
      <c r="E108" s="38"/>
      <c r="F108" s="38"/>
      <c r="G108" s="38"/>
      <c r="H108" s="38"/>
      <c r="I108" s="38"/>
      <c r="J108" s="38"/>
      <c r="K108" s="38"/>
      <c r="L108" s="38"/>
      <c r="M108" s="38"/>
      <c r="N108" s="38"/>
      <c r="O108" s="38"/>
      <c r="P108" s="38"/>
      <c r="Q108" s="38"/>
      <c r="R108" s="38"/>
      <c r="S108" s="38"/>
      <c r="T108" s="38"/>
      <c r="U108" s="38"/>
      <c r="V108" s="38"/>
      <c r="W108" s="38"/>
    </row>
    <row r="109" spans="2:23" x14ac:dyDescent="0.3">
      <c r="B109" s="38"/>
      <c r="C109" s="38"/>
      <c r="D109" s="38"/>
      <c r="E109" s="38"/>
      <c r="F109" s="38"/>
      <c r="G109" s="38"/>
      <c r="H109" s="38"/>
      <c r="I109" s="38"/>
      <c r="J109" s="38"/>
      <c r="K109" s="38"/>
      <c r="L109" s="38"/>
      <c r="M109" s="38"/>
      <c r="N109" s="38"/>
      <c r="O109" s="38"/>
      <c r="P109" s="38"/>
      <c r="Q109" s="38"/>
      <c r="R109" s="38"/>
      <c r="S109" s="38"/>
      <c r="T109" s="38"/>
      <c r="U109" s="38"/>
      <c r="V109" s="38"/>
      <c r="W109" s="38"/>
    </row>
    <row r="110" spans="2:23" x14ac:dyDescent="0.3">
      <c r="B110" s="38"/>
      <c r="C110" s="38"/>
      <c r="D110" s="38"/>
      <c r="E110" s="38"/>
      <c r="F110" s="38"/>
      <c r="G110" s="38"/>
      <c r="H110" s="38"/>
      <c r="I110" s="38"/>
      <c r="J110" s="38"/>
      <c r="K110" s="38"/>
      <c r="L110" s="38"/>
      <c r="M110" s="38"/>
      <c r="N110" s="38"/>
      <c r="O110" s="38"/>
      <c r="P110" s="38"/>
      <c r="Q110" s="38"/>
      <c r="R110" s="38"/>
      <c r="S110" s="38"/>
      <c r="T110" s="38"/>
      <c r="U110" s="38"/>
      <c r="V110" s="38"/>
      <c r="W110" s="38"/>
    </row>
    <row r="111" spans="2:23" x14ac:dyDescent="0.3">
      <c r="B111" s="38"/>
      <c r="C111" s="38"/>
      <c r="D111" s="38"/>
      <c r="E111" s="38"/>
      <c r="F111" s="38"/>
      <c r="G111" s="38"/>
      <c r="H111" s="38"/>
      <c r="I111" s="38"/>
      <c r="J111" s="38"/>
      <c r="K111" s="38"/>
      <c r="L111" s="38"/>
      <c r="M111" s="38"/>
      <c r="N111" s="38"/>
      <c r="O111" s="38"/>
      <c r="P111" s="38"/>
      <c r="Q111" s="38"/>
      <c r="R111" s="38"/>
      <c r="S111" s="38"/>
      <c r="T111" s="38"/>
      <c r="U111" s="38"/>
      <c r="V111" s="38"/>
      <c r="W111" s="38"/>
    </row>
    <row r="112" spans="2:23" x14ac:dyDescent="0.3">
      <c r="B112" s="38"/>
      <c r="C112" s="38"/>
      <c r="D112" s="38"/>
      <c r="E112" s="38"/>
      <c r="F112" s="38"/>
      <c r="G112" s="38"/>
      <c r="H112" s="38"/>
      <c r="I112" s="38"/>
      <c r="J112" s="38"/>
      <c r="K112" s="38"/>
      <c r="L112" s="38"/>
      <c r="M112" s="38"/>
      <c r="N112" s="38"/>
      <c r="O112" s="38"/>
      <c r="P112" s="38"/>
      <c r="Q112" s="38"/>
      <c r="R112" s="38"/>
      <c r="S112" s="38"/>
      <c r="T112" s="38"/>
      <c r="U112" s="38"/>
      <c r="V112" s="38"/>
      <c r="W112" s="38"/>
    </row>
    <row r="113" spans="2:23" x14ac:dyDescent="0.3">
      <c r="B113" s="38"/>
      <c r="C113" s="38"/>
      <c r="D113" s="38"/>
      <c r="E113" s="38"/>
      <c r="F113" s="38"/>
      <c r="G113" s="38"/>
      <c r="H113" s="38"/>
      <c r="I113" s="38"/>
      <c r="J113" s="38"/>
      <c r="K113" s="38"/>
      <c r="L113" s="38"/>
      <c r="M113" s="38"/>
      <c r="N113" s="38"/>
      <c r="O113" s="38"/>
      <c r="P113" s="38"/>
      <c r="Q113" s="38"/>
      <c r="R113" s="38"/>
      <c r="S113" s="38"/>
      <c r="T113" s="38"/>
      <c r="U113" s="38"/>
      <c r="V113" s="38"/>
      <c r="W113" s="38"/>
    </row>
    <row r="114" spans="2:23" x14ac:dyDescent="0.3">
      <c r="B114" s="38"/>
      <c r="C114" s="38"/>
      <c r="D114" s="38"/>
      <c r="E114" s="38"/>
      <c r="F114" s="38"/>
      <c r="G114" s="38"/>
      <c r="H114" s="38"/>
      <c r="I114" s="38"/>
      <c r="J114" s="38"/>
      <c r="K114" s="38"/>
      <c r="L114" s="38"/>
      <c r="M114" s="38"/>
      <c r="N114" s="38"/>
      <c r="O114" s="38"/>
      <c r="P114" s="38"/>
      <c r="Q114" s="38"/>
      <c r="R114" s="38"/>
      <c r="S114" s="38"/>
      <c r="T114" s="38"/>
      <c r="U114" s="38"/>
      <c r="V114" s="38"/>
      <c r="W114" s="38"/>
    </row>
    <row r="115" spans="2:23" x14ac:dyDescent="0.3">
      <c r="B115" s="38"/>
      <c r="C115" s="38"/>
      <c r="D115" s="38"/>
      <c r="E115" s="38"/>
      <c r="F115" s="38"/>
      <c r="G115" s="38"/>
      <c r="H115" s="38"/>
      <c r="I115" s="38"/>
      <c r="J115" s="38"/>
      <c r="K115" s="38"/>
      <c r="L115" s="38"/>
      <c r="M115" s="38"/>
      <c r="N115" s="38"/>
      <c r="O115" s="38"/>
      <c r="P115" s="38"/>
      <c r="Q115" s="38"/>
      <c r="R115" s="38"/>
      <c r="S115" s="38"/>
      <c r="T115" s="38"/>
      <c r="U115" s="38"/>
      <c r="V115" s="38"/>
      <c r="W115" s="38"/>
    </row>
    <row r="116" spans="2:23" x14ac:dyDescent="0.3">
      <c r="B116" s="38"/>
      <c r="C116" s="38"/>
      <c r="D116" s="38"/>
      <c r="E116" s="38"/>
      <c r="F116" s="38"/>
      <c r="G116" s="38"/>
      <c r="H116" s="38"/>
      <c r="I116" s="38"/>
      <c r="J116" s="38"/>
      <c r="K116" s="38"/>
      <c r="L116" s="38"/>
      <c r="M116" s="38"/>
      <c r="N116" s="38"/>
      <c r="O116" s="38"/>
      <c r="P116" s="38"/>
      <c r="Q116" s="38"/>
      <c r="R116" s="38"/>
      <c r="S116" s="38"/>
      <c r="T116" s="38"/>
      <c r="U116" s="38"/>
      <c r="V116" s="38"/>
      <c r="W116" s="38"/>
    </row>
    <row r="117" spans="2:23" x14ac:dyDescent="0.3">
      <c r="B117" s="38"/>
      <c r="C117" s="38"/>
      <c r="D117" s="38"/>
      <c r="E117" s="38"/>
      <c r="F117" s="38"/>
      <c r="G117" s="38"/>
      <c r="H117" s="38"/>
      <c r="I117" s="38"/>
      <c r="J117" s="38"/>
      <c r="K117" s="38"/>
      <c r="L117" s="38"/>
      <c r="M117" s="38"/>
      <c r="N117" s="38"/>
      <c r="O117" s="38"/>
      <c r="P117" s="38"/>
      <c r="Q117" s="38"/>
      <c r="R117" s="38"/>
      <c r="S117" s="38"/>
      <c r="T117" s="38"/>
      <c r="U117" s="38"/>
      <c r="V117" s="38"/>
      <c r="W117" s="38"/>
    </row>
    <row r="118" spans="2:23" x14ac:dyDescent="0.3">
      <c r="B118" s="38"/>
      <c r="C118" s="38"/>
      <c r="D118" s="38"/>
      <c r="E118" s="38"/>
      <c r="F118" s="38"/>
      <c r="G118" s="38"/>
      <c r="H118" s="38"/>
      <c r="I118" s="38"/>
      <c r="J118" s="38"/>
      <c r="K118" s="38"/>
      <c r="L118" s="38"/>
      <c r="M118" s="38"/>
      <c r="N118" s="38"/>
      <c r="O118" s="38"/>
      <c r="P118" s="38"/>
      <c r="Q118" s="38"/>
      <c r="R118" s="38"/>
      <c r="S118" s="38"/>
      <c r="T118" s="38"/>
      <c r="U118" s="38"/>
      <c r="V118" s="38"/>
      <c r="W118" s="38"/>
    </row>
    <row r="119" spans="2:23" x14ac:dyDescent="0.3">
      <c r="B119" s="38"/>
      <c r="C119" s="38"/>
      <c r="D119" s="38"/>
      <c r="E119" s="38"/>
      <c r="F119" s="38"/>
      <c r="G119" s="38"/>
      <c r="H119" s="38"/>
      <c r="I119" s="38"/>
      <c r="J119" s="38"/>
      <c r="K119" s="38"/>
      <c r="L119" s="38"/>
      <c r="M119" s="38"/>
      <c r="N119" s="38"/>
      <c r="O119" s="38"/>
      <c r="P119" s="38"/>
      <c r="Q119" s="38"/>
      <c r="R119" s="38"/>
      <c r="S119" s="38"/>
      <c r="T119" s="38"/>
      <c r="U119" s="38"/>
      <c r="V119" s="38"/>
      <c r="W119" s="38"/>
    </row>
    <row r="120" spans="2:23" x14ac:dyDescent="0.3">
      <c r="B120" s="38"/>
      <c r="C120" s="38"/>
      <c r="D120" s="38"/>
      <c r="E120" s="38"/>
      <c r="F120" s="38"/>
      <c r="G120" s="38"/>
      <c r="H120" s="38"/>
      <c r="I120" s="38"/>
      <c r="J120" s="38"/>
      <c r="K120" s="38"/>
      <c r="L120" s="38"/>
      <c r="M120" s="38"/>
      <c r="N120" s="38"/>
      <c r="O120" s="38"/>
      <c r="P120" s="38"/>
      <c r="Q120" s="38"/>
      <c r="R120" s="38"/>
      <c r="S120" s="38"/>
      <c r="T120" s="38"/>
      <c r="U120" s="38"/>
      <c r="V120" s="38"/>
      <c r="W120" s="38"/>
    </row>
    <row r="121" spans="2:23" x14ac:dyDescent="0.3">
      <c r="B121" s="38"/>
      <c r="C121" s="38"/>
      <c r="D121" s="38"/>
      <c r="E121" s="38"/>
      <c r="F121" s="38"/>
      <c r="G121" s="38"/>
      <c r="H121" s="38"/>
      <c r="I121" s="38"/>
      <c r="J121" s="38"/>
      <c r="K121" s="38"/>
      <c r="L121" s="38"/>
      <c r="M121" s="38"/>
      <c r="N121" s="38"/>
      <c r="O121" s="38"/>
      <c r="P121" s="38"/>
      <c r="Q121" s="38"/>
      <c r="R121" s="38"/>
      <c r="S121" s="38"/>
      <c r="T121" s="38"/>
      <c r="U121" s="38"/>
      <c r="V121" s="38"/>
      <c r="W121" s="38"/>
    </row>
    <row r="122" spans="2:23" x14ac:dyDescent="0.3">
      <c r="B122" s="38"/>
      <c r="C122" s="38"/>
      <c r="D122" s="38"/>
      <c r="E122" s="38"/>
      <c r="F122" s="38"/>
      <c r="G122" s="38"/>
      <c r="H122" s="38"/>
      <c r="I122" s="38"/>
      <c r="J122" s="38"/>
      <c r="K122" s="38"/>
      <c r="L122" s="38"/>
      <c r="M122" s="38"/>
      <c r="N122" s="38"/>
      <c r="O122" s="38"/>
      <c r="P122" s="38"/>
      <c r="Q122" s="38"/>
      <c r="R122" s="38"/>
      <c r="S122" s="38"/>
      <c r="T122" s="38"/>
      <c r="U122" s="38"/>
      <c r="V122" s="38"/>
      <c r="W122" s="38"/>
    </row>
    <row r="123" spans="2:23" x14ac:dyDescent="0.3">
      <c r="B123" s="38"/>
      <c r="C123" s="38"/>
      <c r="D123" s="38"/>
      <c r="E123" s="38"/>
      <c r="F123" s="38"/>
      <c r="G123" s="38"/>
      <c r="H123" s="38"/>
      <c r="I123" s="38"/>
      <c r="J123" s="38"/>
      <c r="K123" s="38"/>
      <c r="L123" s="38"/>
      <c r="M123" s="38"/>
      <c r="N123" s="38"/>
      <c r="O123" s="38"/>
      <c r="P123" s="38"/>
      <c r="Q123" s="38"/>
      <c r="R123" s="38"/>
      <c r="S123" s="38"/>
      <c r="T123" s="38"/>
      <c r="U123" s="38"/>
      <c r="V123" s="38"/>
      <c r="W123" s="38"/>
    </row>
    <row r="124" spans="2:23" x14ac:dyDescent="0.3">
      <c r="B124" s="38"/>
      <c r="C124" s="38"/>
      <c r="D124" s="38"/>
      <c r="E124" s="38"/>
      <c r="F124" s="38"/>
      <c r="G124" s="38"/>
      <c r="H124" s="38"/>
      <c r="I124" s="38"/>
      <c r="J124" s="38"/>
      <c r="K124" s="38"/>
      <c r="L124" s="38"/>
      <c r="M124" s="38"/>
      <c r="N124" s="38"/>
      <c r="O124" s="38"/>
      <c r="P124" s="38"/>
      <c r="Q124" s="38"/>
      <c r="R124" s="38"/>
      <c r="S124" s="38"/>
      <c r="T124" s="38"/>
      <c r="U124" s="38"/>
      <c r="V124" s="38"/>
      <c r="W124" s="38"/>
    </row>
    <row r="125" spans="2:23" x14ac:dyDescent="0.3">
      <c r="B125" s="38"/>
      <c r="C125" s="38"/>
      <c r="D125" s="38"/>
      <c r="E125" s="38"/>
      <c r="F125" s="38"/>
      <c r="G125" s="38"/>
      <c r="H125" s="38"/>
      <c r="I125" s="38"/>
      <c r="J125" s="38"/>
      <c r="K125" s="38"/>
      <c r="L125" s="38"/>
      <c r="M125" s="38"/>
      <c r="N125" s="38"/>
      <c r="O125" s="38"/>
      <c r="P125" s="38"/>
      <c r="Q125" s="38"/>
      <c r="R125" s="38"/>
      <c r="S125" s="38"/>
      <c r="T125" s="38"/>
      <c r="U125" s="38"/>
      <c r="V125" s="38"/>
      <c r="W125" s="38"/>
    </row>
    <row r="126" spans="2:23" x14ac:dyDescent="0.3">
      <c r="B126" s="38"/>
      <c r="C126" s="38"/>
      <c r="D126" s="38"/>
      <c r="E126" s="38"/>
      <c r="F126" s="38"/>
      <c r="G126" s="38"/>
      <c r="H126" s="38"/>
      <c r="I126" s="38"/>
      <c r="J126" s="38"/>
      <c r="K126" s="38"/>
      <c r="L126" s="38"/>
      <c r="M126" s="38"/>
      <c r="N126" s="38"/>
      <c r="O126" s="38"/>
      <c r="P126" s="38"/>
      <c r="Q126" s="38"/>
      <c r="R126" s="38"/>
      <c r="S126" s="38"/>
      <c r="T126" s="38"/>
      <c r="U126" s="38"/>
      <c r="V126" s="38"/>
      <c r="W126" s="38"/>
    </row>
    <row r="127" spans="2:23" x14ac:dyDescent="0.3">
      <c r="B127" s="38"/>
      <c r="C127" s="38"/>
      <c r="D127" s="38"/>
      <c r="E127" s="38"/>
      <c r="F127" s="38"/>
      <c r="G127" s="38"/>
      <c r="H127" s="38"/>
      <c r="I127" s="38"/>
      <c r="J127" s="38"/>
      <c r="K127" s="38"/>
      <c r="L127" s="38"/>
      <c r="M127" s="38"/>
      <c r="N127" s="38"/>
      <c r="O127" s="38"/>
      <c r="P127" s="38"/>
      <c r="Q127" s="38"/>
      <c r="R127" s="38"/>
      <c r="S127" s="38"/>
      <c r="T127" s="38"/>
      <c r="U127" s="38"/>
      <c r="V127" s="38"/>
      <c r="W127" s="38"/>
    </row>
    <row r="128" spans="2:23" x14ac:dyDescent="0.3">
      <c r="B128" s="38"/>
      <c r="C128" s="38"/>
      <c r="D128" s="38"/>
      <c r="E128" s="38"/>
      <c r="F128" s="38"/>
      <c r="G128" s="38"/>
      <c r="H128" s="38"/>
      <c r="I128" s="38"/>
      <c r="J128" s="38"/>
      <c r="K128" s="38"/>
      <c r="L128" s="38"/>
      <c r="M128" s="38"/>
      <c r="N128" s="38"/>
      <c r="O128" s="38"/>
      <c r="P128" s="38"/>
      <c r="Q128" s="38"/>
      <c r="R128" s="38"/>
      <c r="S128" s="38"/>
      <c r="T128" s="38"/>
      <c r="U128" s="38"/>
      <c r="V128" s="38"/>
      <c r="W128" s="38"/>
    </row>
    <row r="129" spans="2:23" x14ac:dyDescent="0.3">
      <c r="B129" s="38"/>
      <c r="C129" s="38"/>
      <c r="D129" s="38"/>
      <c r="E129" s="38"/>
      <c r="F129" s="38"/>
      <c r="G129" s="38"/>
      <c r="H129" s="38"/>
      <c r="I129" s="38"/>
      <c r="J129" s="38"/>
      <c r="K129" s="38"/>
      <c r="L129" s="38"/>
      <c r="M129" s="38"/>
      <c r="N129" s="38"/>
      <c r="O129" s="38"/>
      <c r="P129" s="38"/>
      <c r="Q129" s="38"/>
      <c r="R129" s="38"/>
      <c r="S129" s="38"/>
      <c r="T129" s="38"/>
      <c r="U129" s="38"/>
      <c r="V129" s="38"/>
      <c r="W129" s="38"/>
    </row>
    <row r="130" spans="2:23" x14ac:dyDescent="0.3">
      <c r="B130" s="38"/>
      <c r="C130" s="38"/>
      <c r="D130" s="38"/>
      <c r="E130" s="38"/>
      <c r="F130" s="38"/>
      <c r="G130" s="38"/>
      <c r="H130" s="38"/>
      <c r="I130" s="38"/>
      <c r="J130" s="38"/>
      <c r="K130" s="38"/>
      <c r="L130" s="38"/>
      <c r="M130" s="38"/>
      <c r="N130" s="38"/>
      <c r="O130" s="38"/>
      <c r="P130" s="38"/>
      <c r="Q130" s="38"/>
      <c r="R130" s="38"/>
      <c r="S130" s="38"/>
      <c r="T130" s="38"/>
      <c r="U130" s="38"/>
      <c r="V130" s="38"/>
      <c r="W130" s="38"/>
    </row>
    <row r="131" spans="2:23" x14ac:dyDescent="0.3">
      <c r="B131" s="38"/>
      <c r="C131" s="38"/>
      <c r="D131" s="38"/>
      <c r="E131" s="38"/>
      <c r="F131" s="38"/>
      <c r="G131" s="38"/>
      <c r="H131" s="38"/>
      <c r="I131" s="38"/>
      <c r="J131" s="38"/>
      <c r="K131" s="38"/>
      <c r="L131" s="38"/>
      <c r="M131" s="38"/>
      <c r="N131" s="38"/>
      <c r="O131" s="38"/>
      <c r="P131" s="38"/>
      <c r="Q131" s="38"/>
      <c r="R131" s="38"/>
      <c r="S131" s="38"/>
      <c r="T131" s="38"/>
      <c r="U131" s="38"/>
      <c r="V131" s="38"/>
      <c r="W131" s="38"/>
    </row>
    <row r="132" spans="2:23" x14ac:dyDescent="0.3">
      <c r="B132" s="38"/>
      <c r="C132" s="38"/>
      <c r="D132" s="38"/>
      <c r="E132" s="38"/>
      <c r="F132" s="38"/>
      <c r="G132" s="38"/>
      <c r="H132" s="38"/>
      <c r="I132" s="38"/>
      <c r="J132" s="38"/>
      <c r="K132" s="38"/>
      <c r="L132" s="38"/>
      <c r="M132" s="38"/>
      <c r="N132" s="38"/>
      <c r="O132" s="38"/>
      <c r="P132" s="38"/>
      <c r="Q132" s="38"/>
      <c r="R132" s="38"/>
      <c r="S132" s="38"/>
      <c r="T132" s="38"/>
      <c r="U132" s="38"/>
      <c r="V132" s="38"/>
      <c r="W132" s="38"/>
    </row>
    <row r="133" spans="2:23" x14ac:dyDescent="0.3">
      <c r="B133" s="38"/>
      <c r="C133" s="38"/>
      <c r="D133" s="38"/>
      <c r="E133" s="38"/>
      <c r="F133" s="38"/>
      <c r="G133" s="38"/>
      <c r="H133" s="38"/>
      <c r="I133" s="38"/>
      <c r="J133" s="38"/>
      <c r="K133" s="38"/>
      <c r="L133" s="38"/>
      <c r="M133" s="38"/>
      <c r="N133" s="38"/>
      <c r="O133" s="38"/>
      <c r="P133" s="38"/>
      <c r="Q133" s="38"/>
      <c r="R133" s="38"/>
      <c r="S133" s="38"/>
      <c r="T133" s="38"/>
      <c r="U133" s="38"/>
      <c r="V133" s="38"/>
      <c r="W133" s="38"/>
    </row>
    <row r="134" spans="2:23" x14ac:dyDescent="0.3">
      <c r="B134" s="38"/>
      <c r="C134" s="38"/>
      <c r="D134" s="38"/>
      <c r="E134" s="38"/>
      <c r="F134" s="38"/>
      <c r="G134" s="38"/>
      <c r="H134" s="38"/>
      <c r="I134" s="38"/>
      <c r="J134" s="38"/>
      <c r="K134" s="38"/>
      <c r="L134" s="38"/>
      <c r="M134" s="38"/>
      <c r="N134" s="38"/>
      <c r="O134" s="38"/>
      <c r="P134" s="38"/>
      <c r="Q134" s="38"/>
      <c r="R134" s="38"/>
      <c r="S134" s="38"/>
      <c r="T134" s="38"/>
      <c r="U134" s="38"/>
      <c r="V134" s="38"/>
      <c r="W134" s="38"/>
    </row>
    <row r="135" spans="2:23" x14ac:dyDescent="0.3">
      <c r="B135" s="38"/>
      <c r="C135" s="38"/>
      <c r="D135" s="38"/>
      <c r="E135" s="38"/>
      <c r="F135" s="38"/>
      <c r="G135" s="38"/>
      <c r="H135" s="38"/>
      <c r="I135" s="38"/>
      <c r="J135" s="38"/>
      <c r="K135" s="38"/>
      <c r="L135" s="38"/>
      <c r="M135" s="38"/>
      <c r="N135" s="38"/>
      <c r="O135" s="38"/>
      <c r="P135" s="38"/>
      <c r="Q135" s="38"/>
      <c r="R135" s="38"/>
      <c r="S135" s="38"/>
      <c r="T135" s="38"/>
      <c r="U135" s="38"/>
      <c r="V135" s="38"/>
      <c r="W135" s="38"/>
    </row>
    <row r="136" spans="2:23" x14ac:dyDescent="0.3">
      <c r="B136" s="38"/>
      <c r="C136" s="38"/>
      <c r="D136" s="38"/>
      <c r="E136" s="38"/>
      <c r="F136" s="38"/>
      <c r="G136" s="38"/>
      <c r="H136" s="38"/>
      <c r="I136" s="38"/>
      <c r="J136" s="38"/>
      <c r="K136" s="38"/>
      <c r="L136" s="38"/>
    </row>
    <row r="137" spans="2:23" x14ac:dyDescent="0.3">
      <c r="B137" s="38"/>
      <c r="C137" s="38"/>
      <c r="D137" s="38"/>
      <c r="E137" s="38"/>
      <c r="F137" s="38"/>
      <c r="G137" s="38"/>
      <c r="H137" s="38"/>
      <c r="I137" s="38"/>
      <c r="J137" s="38"/>
      <c r="K137" s="38"/>
      <c r="L137" s="38"/>
    </row>
    <row r="138" spans="2:23" x14ac:dyDescent="0.3">
      <c r="B138" s="38"/>
      <c r="C138" s="38"/>
      <c r="D138" s="38"/>
      <c r="E138" s="38"/>
      <c r="F138" s="38"/>
      <c r="G138" s="38"/>
      <c r="H138" s="38"/>
      <c r="I138" s="38"/>
      <c r="J138" s="38"/>
      <c r="K138" s="38"/>
      <c r="L138" s="38"/>
    </row>
    <row r="139" spans="2:23" x14ac:dyDescent="0.3">
      <c r="B139" s="38"/>
      <c r="C139" s="38"/>
      <c r="D139" s="38"/>
      <c r="E139" s="38"/>
      <c r="F139" s="38"/>
      <c r="G139" s="38"/>
      <c r="H139" s="38"/>
      <c r="I139" s="38"/>
      <c r="J139" s="38"/>
      <c r="K139" s="38"/>
      <c r="L139" s="38"/>
    </row>
    <row r="140" spans="2:23" x14ac:dyDescent="0.3">
      <c r="B140" s="38"/>
      <c r="C140" s="38"/>
      <c r="D140" s="38"/>
      <c r="E140" s="38"/>
      <c r="F140" s="38"/>
      <c r="G140" s="38"/>
      <c r="H140" s="38"/>
      <c r="I140" s="38"/>
      <c r="J140" s="38"/>
      <c r="K140" s="38"/>
      <c r="L140" s="38"/>
    </row>
    <row r="141" spans="2:23" x14ac:dyDescent="0.3">
      <c r="B141" s="38"/>
      <c r="C141" s="38"/>
      <c r="D141" s="38"/>
      <c r="E141" s="38"/>
      <c r="F141" s="38"/>
      <c r="G141" s="38"/>
      <c r="H141" s="38"/>
      <c r="I141" s="38"/>
      <c r="J141" s="38"/>
      <c r="K141" s="38"/>
      <c r="L141" s="38"/>
    </row>
    <row r="142" spans="2:23" x14ac:dyDescent="0.3">
      <c r="B142" s="38"/>
      <c r="C142" s="38"/>
      <c r="D142" s="38"/>
      <c r="E142" s="38"/>
      <c r="F142" s="38"/>
      <c r="G142" s="38"/>
      <c r="H142" s="38"/>
      <c r="I142" s="38"/>
      <c r="J142" s="38"/>
      <c r="K142" s="38"/>
      <c r="L142" s="38"/>
    </row>
    <row r="143" spans="2:23" x14ac:dyDescent="0.3">
      <c r="B143" s="38"/>
      <c r="C143" s="38"/>
      <c r="D143" s="38"/>
      <c r="E143" s="38"/>
      <c r="F143" s="38"/>
      <c r="G143" s="38"/>
      <c r="H143" s="38"/>
      <c r="I143" s="38"/>
      <c r="J143" s="38"/>
      <c r="K143" s="38"/>
      <c r="L143" s="38"/>
    </row>
    <row r="144" spans="2:23" x14ac:dyDescent="0.3">
      <c r="B144" s="38"/>
      <c r="C144" s="38"/>
      <c r="D144" s="38"/>
      <c r="E144" s="38"/>
      <c r="F144" s="38"/>
      <c r="G144" s="38"/>
      <c r="H144" s="38"/>
      <c r="I144" s="38"/>
      <c r="J144" s="38"/>
      <c r="K144" s="38"/>
      <c r="L144" s="38"/>
    </row>
    <row r="145" spans="2:12" x14ac:dyDescent="0.3">
      <c r="B145" s="38"/>
      <c r="C145" s="38"/>
      <c r="D145" s="38"/>
      <c r="E145" s="38"/>
      <c r="F145" s="38"/>
      <c r="G145" s="38"/>
      <c r="H145" s="38"/>
      <c r="I145" s="38"/>
      <c r="J145" s="38"/>
      <c r="K145" s="38"/>
      <c r="L145" s="38"/>
    </row>
    <row r="146" spans="2:12" x14ac:dyDescent="0.3">
      <c r="B146" s="38"/>
      <c r="C146" s="38"/>
      <c r="D146" s="38"/>
      <c r="E146" s="38"/>
      <c r="F146" s="38"/>
      <c r="G146" s="38"/>
      <c r="H146" s="38"/>
      <c r="I146" s="38"/>
      <c r="J146" s="38"/>
      <c r="K146" s="38"/>
      <c r="L146" s="38"/>
    </row>
    <row r="147" spans="2:12" x14ac:dyDescent="0.3">
      <c r="B147" s="38"/>
      <c r="C147" s="38"/>
      <c r="D147" s="38"/>
      <c r="E147" s="38"/>
      <c r="F147" s="38"/>
      <c r="G147" s="38"/>
      <c r="H147" s="38"/>
      <c r="I147" s="38"/>
      <c r="J147" s="38"/>
      <c r="K147" s="38"/>
      <c r="L147" s="38"/>
    </row>
    <row r="148" spans="2:12" x14ac:dyDescent="0.3">
      <c r="B148" s="38"/>
      <c r="C148" s="38"/>
      <c r="D148" s="38"/>
      <c r="E148" s="38"/>
      <c r="F148" s="38"/>
      <c r="G148" s="38"/>
      <c r="H148" s="38"/>
      <c r="I148" s="38"/>
      <c r="J148" s="38"/>
      <c r="K148" s="38"/>
      <c r="L148" s="38"/>
    </row>
    <row r="149" spans="2:12" x14ac:dyDescent="0.3">
      <c r="B149" s="38"/>
      <c r="C149" s="38"/>
      <c r="D149" s="38"/>
      <c r="E149" s="38"/>
      <c r="F149" s="38"/>
      <c r="G149" s="38"/>
      <c r="H149" s="38"/>
      <c r="I149" s="38"/>
      <c r="J149" s="38"/>
      <c r="K149" s="38"/>
      <c r="L149" s="38"/>
    </row>
    <row r="150" spans="2:12" x14ac:dyDescent="0.3">
      <c r="B150" s="38"/>
      <c r="C150" s="38"/>
      <c r="D150" s="38"/>
      <c r="E150" s="38"/>
      <c r="F150" s="38"/>
      <c r="G150" s="38"/>
      <c r="H150" s="38"/>
      <c r="I150" s="38"/>
      <c r="J150" s="38"/>
      <c r="K150" s="38"/>
      <c r="L150" s="38"/>
    </row>
    <row r="151" spans="2:12" x14ac:dyDescent="0.3">
      <c r="B151" s="38"/>
      <c r="C151" s="38"/>
      <c r="D151" s="38"/>
      <c r="E151" s="38"/>
      <c r="F151" s="38"/>
      <c r="G151" s="38"/>
      <c r="H151" s="38"/>
      <c r="I151" s="38"/>
      <c r="J151" s="38"/>
      <c r="K151" s="38"/>
      <c r="L151" s="38"/>
    </row>
    <row r="152" spans="2:12" x14ac:dyDescent="0.3">
      <c r="B152" s="38"/>
      <c r="C152" s="38"/>
      <c r="D152" s="38"/>
      <c r="E152" s="38"/>
      <c r="F152" s="38"/>
      <c r="G152" s="38"/>
      <c r="H152" s="38"/>
      <c r="I152" s="38"/>
      <c r="J152" s="38"/>
      <c r="K152" s="38"/>
      <c r="L152" s="38"/>
    </row>
    <row r="153" spans="2:12" x14ac:dyDescent="0.3">
      <c r="B153" s="38"/>
      <c r="C153" s="38"/>
      <c r="D153" s="38"/>
      <c r="E153" s="38"/>
      <c r="F153" s="38"/>
      <c r="G153" s="38"/>
      <c r="H153" s="38"/>
      <c r="I153" s="38"/>
      <c r="J153" s="38"/>
      <c r="K153" s="38"/>
      <c r="L153" s="38"/>
    </row>
    <row r="154" spans="2:12" x14ac:dyDescent="0.3">
      <c r="B154" s="38"/>
      <c r="C154" s="38"/>
      <c r="D154" s="38"/>
      <c r="E154" s="38"/>
      <c r="F154" s="38"/>
      <c r="G154" s="38"/>
      <c r="H154" s="38"/>
      <c r="I154" s="38"/>
      <c r="J154" s="38"/>
      <c r="K154" s="38"/>
      <c r="L154" s="38"/>
    </row>
    <row r="155" spans="2:12" x14ac:dyDescent="0.3">
      <c r="B155" s="38"/>
      <c r="C155" s="38"/>
      <c r="D155" s="38"/>
      <c r="E155" s="38"/>
      <c r="F155" s="38"/>
      <c r="G155" s="38"/>
      <c r="H155" s="38"/>
      <c r="I155" s="38"/>
      <c r="J155" s="38"/>
      <c r="K155" s="38"/>
      <c r="L155" s="38"/>
    </row>
    <row r="156" spans="2:12" x14ac:dyDescent="0.3">
      <c r="B156" s="38"/>
      <c r="C156" s="38"/>
      <c r="D156" s="38"/>
      <c r="E156" s="38"/>
      <c r="F156" s="38"/>
      <c r="G156" s="38"/>
      <c r="H156" s="38"/>
      <c r="I156" s="38"/>
      <c r="J156" s="38"/>
      <c r="K156" s="38"/>
      <c r="L156" s="38"/>
    </row>
    <row r="157" spans="2:12" x14ac:dyDescent="0.3">
      <c r="B157" s="38"/>
      <c r="C157" s="38"/>
      <c r="D157" s="38"/>
      <c r="E157" s="38"/>
      <c r="F157" s="38"/>
      <c r="G157" s="38"/>
      <c r="H157" s="38"/>
      <c r="I157" s="38"/>
      <c r="J157" s="38"/>
      <c r="K157" s="38"/>
      <c r="L157" s="38"/>
    </row>
    <row r="158" spans="2:12" x14ac:dyDescent="0.3">
      <c r="B158" s="38"/>
      <c r="C158" s="38"/>
      <c r="D158" s="38"/>
      <c r="E158" s="38"/>
      <c r="F158" s="38"/>
      <c r="G158" s="38"/>
      <c r="H158" s="38"/>
      <c r="I158" s="38"/>
      <c r="J158" s="38"/>
      <c r="K158" s="38"/>
      <c r="L158" s="38"/>
    </row>
    <row r="159" spans="2:12" x14ac:dyDescent="0.3">
      <c r="B159" s="38"/>
      <c r="C159" s="38"/>
      <c r="D159" s="38"/>
      <c r="E159" s="38"/>
      <c r="F159" s="38"/>
      <c r="G159" s="38"/>
      <c r="H159" s="38"/>
      <c r="I159" s="38"/>
      <c r="J159" s="38"/>
      <c r="K159" s="38"/>
      <c r="L159" s="38"/>
    </row>
    <row r="160" spans="2:12" x14ac:dyDescent="0.3">
      <c r="B160" s="38"/>
      <c r="C160" s="38"/>
      <c r="D160" s="38"/>
      <c r="E160" s="38"/>
      <c r="F160" s="38"/>
      <c r="G160" s="38"/>
      <c r="H160" s="38"/>
      <c r="I160" s="38"/>
      <c r="J160" s="38"/>
      <c r="K160" s="38"/>
      <c r="L160" s="38"/>
    </row>
    <row r="161" spans="2:12" x14ac:dyDescent="0.3">
      <c r="B161" s="38"/>
      <c r="C161" s="38"/>
      <c r="D161" s="38"/>
      <c r="E161" s="38"/>
      <c r="F161" s="38"/>
      <c r="G161" s="38"/>
      <c r="H161" s="38"/>
      <c r="I161" s="38"/>
      <c r="J161" s="38"/>
      <c r="K161" s="38"/>
      <c r="L161" s="38"/>
    </row>
    <row r="162" spans="2:12" x14ac:dyDescent="0.3">
      <c r="B162" s="38"/>
      <c r="C162" s="38"/>
      <c r="D162" s="38"/>
      <c r="E162" s="38"/>
      <c r="F162" s="38"/>
      <c r="G162" s="38"/>
      <c r="H162" s="38"/>
      <c r="I162" s="38"/>
      <c r="J162" s="38"/>
      <c r="K162" s="38"/>
      <c r="L162" s="38"/>
    </row>
    <row r="163" spans="2:12" x14ac:dyDescent="0.3">
      <c r="B163" s="38"/>
      <c r="C163" s="38"/>
      <c r="D163" s="38"/>
      <c r="E163" s="38"/>
      <c r="F163" s="38"/>
      <c r="G163" s="38"/>
      <c r="H163" s="38"/>
      <c r="I163" s="38"/>
      <c r="J163" s="38"/>
      <c r="K163" s="38"/>
      <c r="L163" s="38"/>
    </row>
    <row r="164" spans="2:12" x14ac:dyDescent="0.3">
      <c r="B164" s="38"/>
      <c r="C164" s="38"/>
      <c r="D164" s="38"/>
      <c r="E164" s="38"/>
      <c r="F164" s="38"/>
      <c r="G164" s="38"/>
      <c r="H164" s="38"/>
      <c r="I164" s="38"/>
      <c r="J164" s="38"/>
      <c r="K164" s="38"/>
      <c r="L164" s="38"/>
    </row>
    <row r="165" spans="2:12" x14ac:dyDescent="0.3">
      <c r="B165" s="38"/>
      <c r="C165" s="38"/>
      <c r="D165" s="38"/>
      <c r="E165" s="38"/>
      <c r="F165" s="38"/>
      <c r="G165" s="38"/>
      <c r="H165" s="38"/>
      <c r="I165" s="38"/>
      <c r="J165" s="38"/>
      <c r="K165" s="38"/>
      <c r="L165" s="38"/>
    </row>
    <row r="166" spans="2:12" x14ac:dyDescent="0.3">
      <c r="B166" s="38"/>
      <c r="C166" s="38"/>
      <c r="D166" s="38"/>
      <c r="E166" s="38"/>
      <c r="F166" s="38"/>
      <c r="G166" s="38"/>
      <c r="H166" s="38"/>
      <c r="I166" s="38"/>
      <c r="J166" s="38"/>
      <c r="K166" s="38"/>
      <c r="L166" s="38"/>
    </row>
    <row r="167" spans="2:12" x14ac:dyDescent="0.3">
      <c r="B167" s="38"/>
      <c r="C167" s="38"/>
      <c r="D167" s="38"/>
      <c r="E167" s="38"/>
      <c r="F167" s="38"/>
      <c r="G167" s="38"/>
      <c r="H167" s="38"/>
      <c r="I167" s="38"/>
      <c r="J167" s="38"/>
      <c r="K167" s="38"/>
      <c r="L167" s="38"/>
    </row>
    <row r="168" spans="2:12" x14ac:dyDescent="0.3">
      <c r="B168" s="38"/>
      <c r="C168" s="38"/>
      <c r="D168" s="38"/>
      <c r="E168" s="38"/>
      <c r="F168" s="38"/>
      <c r="G168" s="38"/>
      <c r="H168" s="38"/>
      <c r="I168" s="38"/>
      <c r="J168" s="38"/>
      <c r="K168" s="38"/>
      <c r="L168" s="38"/>
    </row>
    <row r="169" spans="2:12" x14ac:dyDescent="0.3">
      <c r="B169" s="38"/>
      <c r="C169" s="38"/>
      <c r="D169" s="38"/>
      <c r="E169" s="38"/>
      <c r="F169" s="38"/>
      <c r="G169" s="38"/>
      <c r="H169" s="38"/>
      <c r="I169" s="38"/>
      <c r="J169" s="38"/>
      <c r="K169" s="38"/>
      <c r="L169" s="38"/>
    </row>
    <row r="170" spans="2:12" x14ac:dyDescent="0.3">
      <c r="B170" s="38"/>
      <c r="C170" s="38"/>
      <c r="D170" s="38"/>
      <c r="E170" s="38"/>
      <c r="F170" s="38"/>
      <c r="G170" s="38"/>
      <c r="H170" s="38"/>
      <c r="I170" s="38"/>
      <c r="J170" s="38"/>
      <c r="K170" s="38"/>
      <c r="L170" s="38"/>
    </row>
    <row r="171" spans="2:12" x14ac:dyDescent="0.3">
      <c r="B171" s="38"/>
      <c r="C171" s="38"/>
      <c r="D171" s="38"/>
      <c r="E171" s="38"/>
      <c r="F171" s="38"/>
      <c r="G171" s="38"/>
      <c r="H171" s="38"/>
      <c r="I171" s="38"/>
      <c r="J171" s="38"/>
      <c r="K171" s="38"/>
      <c r="L171" s="38"/>
    </row>
    <row r="172" spans="2:12" x14ac:dyDescent="0.3">
      <c r="B172" s="38"/>
      <c r="C172" s="38"/>
      <c r="D172" s="38"/>
      <c r="E172" s="38"/>
      <c r="F172" s="38"/>
      <c r="G172" s="38"/>
      <c r="H172" s="38"/>
      <c r="I172" s="38"/>
      <c r="J172" s="38"/>
      <c r="K172" s="38"/>
      <c r="L172" s="38"/>
    </row>
    <row r="173" spans="2:12" x14ac:dyDescent="0.3">
      <c r="B173" s="38"/>
      <c r="C173" s="38"/>
      <c r="D173" s="38"/>
      <c r="E173" s="38"/>
      <c r="F173" s="38"/>
      <c r="G173" s="38"/>
      <c r="H173" s="38"/>
      <c r="I173" s="38"/>
      <c r="J173" s="38"/>
      <c r="K173" s="38"/>
      <c r="L173" s="38"/>
    </row>
    <row r="174" spans="2:12" x14ac:dyDescent="0.3">
      <c r="B174" s="38"/>
      <c r="C174" s="38"/>
      <c r="D174" s="38"/>
      <c r="E174" s="38"/>
      <c r="F174" s="38"/>
      <c r="G174" s="38"/>
      <c r="H174" s="38"/>
      <c r="I174" s="38"/>
      <c r="J174" s="38"/>
      <c r="K174" s="38"/>
      <c r="L174" s="38"/>
    </row>
    <row r="175" spans="2:12" x14ac:dyDescent="0.3">
      <c r="B175" s="38"/>
      <c r="C175" s="38"/>
      <c r="D175" s="38"/>
      <c r="E175" s="38"/>
      <c r="F175" s="38"/>
      <c r="G175" s="38"/>
      <c r="H175" s="38"/>
      <c r="I175" s="38"/>
      <c r="J175" s="38"/>
      <c r="K175" s="38"/>
      <c r="L175" s="38"/>
    </row>
    <row r="176" spans="2:12" x14ac:dyDescent="0.3">
      <c r="B176" s="38"/>
      <c r="C176" s="38"/>
      <c r="D176" s="38"/>
      <c r="E176" s="38"/>
      <c r="F176" s="38"/>
      <c r="G176" s="38"/>
      <c r="H176" s="38"/>
      <c r="I176" s="38"/>
      <c r="J176" s="38"/>
      <c r="K176" s="38"/>
      <c r="L176" s="38"/>
    </row>
    <row r="177" spans="2:12" x14ac:dyDescent="0.3">
      <c r="B177" s="38"/>
      <c r="C177" s="38"/>
      <c r="D177" s="38"/>
      <c r="E177" s="38"/>
      <c r="F177" s="38"/>
      <c r="G177" s="38"/>
      <c r="H177" s="38"/>
      <c r="I177" s="38"/>
      <c r="J177" s="38"/>
      <c r="K177" s="38"/>
      <c r="L177" s="38"/>
    </row>
    <row r="178" spans="2:12" x14ac:dyDescent="0.3">
      <c r="B178" s="38"/>
      <c r="C178" s="38"/>
      <c r="D178" s="38"/>
      <c r="E178" s="38"/>
      <c r="F178" s="38"/>
      <c r="G178" s="38"/>
      <c r="H178" s="38"/>
      <c r="I178" s="38"/>
      <c r="J178" s="38"/>
      <c r="K178" s="38"/>
      <c r="L178" s="38"/>
    </row>
    <row r="179" spans="2:12" x14ac:dyDescent="0.3">
      <c r="B179" s="38"/>
      <c r="C179" s="38"/>
      <c r="D179" s="38"/>
      <c r="E179" s="38"/>
      <c r="F179" s="38"/>
      <c r="G179" s="38"/>
      <c r="H179" s="38"/>
      <c r="I179" s="38"/>
      <c r="J179" s="38"/>
      <c r="K179" s="38"/>
      <c r="L179" s="38"/>
    </row>
    <row r="180" spans="2:12" x14ac:dyDescent="0.3">
      <c r="B180" s="38"/>
      <c r="C180" s="38"/>
      <c r="D180" s="38"/>
      <c r="E180" s="38"/>
      <c r="F180" s="38"/>
      <c r="G180" s="38"/>
      <c r="H180" s="38"/>
      <c r="I180" s="38"/>
      <c r="J180" s="38"/>
      <c r="K180" s="38"/>
      <c r="L180" s="38"/>
    </row>
    <row r="181" spans="2:12" x14ac:dyDescent="0.3">
      <c r="B181" s="38"/>
      <c r="C181" s="38"/>
      <c r="D181" s="38"/>
      <c r="E181" s="38"/>
      <c r="F181" s="38"/>
      <c r="G181" s="38"/>
      <c r="H181" s="38"/>
      <c r="I181" s="38"/>
      <c r="J181" s="38"/>
      <c r="K181" s="38"/>
      <c r="L181" s="38"/>
    </row>
    <row r="182" spans="2:12" x14ac:dyDescent="0.3">
      <c r="B182" s="38"/>
      <c r="C182" s="38"/>
      <c r="D182" s="38"/>
      <c r="E182" s="38"/>
      <c r="F182" s="38"/>
      <c r="G182" s="38"/>
      <c r="H182" s="38"/>
      <c r="I182" s="38"/>
      <c r="J182" s="38"/>
      <c r="K182" s="38"/>
      <c r="L182" s="38"/>
    </row>
    <row r="183" spans="2:12" x14ac:dyDescent="0.3">
      <c r="B183" s="38"/>
      <c r="C183" s="38"/>
      <c r="D183" s="38"/>
      <c r="E183" s="38"/>
      <c r="F183" s="38"/>
      <c r="G183" s="38"/>
      <c r="H183" s="38"/>
      <c r="I183" s="38"/>
      <c r="J183" s="38"/>
      <c r="K183" s="38"/>
      <c r="L183" s="38"/>
    </row>
    <row r="184" spans="2:12" x14ac:dyDescent="0.3">
      <c r="B184" s="38"/>
      <c r="C184" s="38"/>
      <c r="D184" s="38"/>
      <c r="E184" s="38"/>
      <c r="F184" s="38"/>
      <c r="G184" s="38"/>
      <c r="H184" s="38"/>
      <c r="I184" s="38"/>
      <c r="J184" s="38"/>
      <c r="K184" s="38"/>
      <c r="L184" s="38"/>
    </row>
    <row r="185" spans="2:12" x14ac:dyDescent="0.3">
      <c r="B185" s="38"/>
      <c r="C185" s="38"/>
      <c r="D185" s="38"/>
      <c r="E185" s="38"/>
      <c r="F185" s="38"/>
      <c r="G185" s="38"/>
      <c r="H185" s="38"/>
      <c r="I185" s="38"/>
      <c r="J185" s="38"/>
      <c r="K185" s="38"/>
      <c r="L185" s="38"/>
    </row>
    <row r="186" spans="2:12" x14ac:dyDescent="0.3">
      <c r="B186" s="38"/>
      <c r="C186" s="38"/>
      <c r="D186" s="38"/>
      <c r="E186" s="38"/>
      <c r="F186" s="38"/>
      <c r="G186" s="38"/>
      <c r="H186" s="38"/>
      <c r="I186" s="38"/>
      <c r="J186" s="38"/>
      <c r="K186" s="38"/>
      <c r="L186" s="38"/>
    </row>
    <row r="187" spans="2:12" x14ac:dyDescent="0.3">
      <c r="B187" s="38"/>
      <c r="C187" s="38"/>
      <c r="D187" s="38"/>
      <c r="E187" s="38"/>
      <c r="F187" s="38"/>
      <c r="G187" s="38"/>
      <c r="H187" s="38"/>
      <c r="I187" s="38"/>
      <c r="J187" s="38"/>
      <c r="K187" s="38"/>
      <c r="L187" s="38"/>
    </row>
    <row r="188" spans="2:12" x14ac:dyDescent="0.3">
      <c r="B188" s="38"/>
      <c r="C188" s="38"/>
      <c r="D188" s="38"/>
      <c r="E188" s="38"/>
      <c r="F188" s="38"/>
      <c r="G188" s="38"/>
      <c r="H188" s="38"/>
      <c r="I188" s="38"/>
      <c r="J188" s="38"/>
      <c r="K188" s="38"/>
      <c r="L188" s="38"/>
    </row>
    <row r="189" spans="2:12" x14ac:dyDescent="0.3">
      <c r="B189" s="38"/>
      <c r="C189" s="38"/>
      <c r="D189" s="38"/>
      <c r="E189" s="38"/>
      <c r="F189" s="38"/>
      <c r="G189" s="38"/>
      <c r="H189" s="38"/>
      <c r="I189" s="38"/>
      <c r="J189" s="38"/>
      <c r="K189" s="38"/>
      <c r="L189" s="38"/>
    </row>
    <row r="190" spans="2:12" x14ac:dyDescent="0.3">
      <c r="B190" s="38"/>
      <c r="C190" s="38"/>
      <c r="D190" s="38"/>
      <c r="E190" s="38"/>
      <c r="F190" s="38"/>
      <c r="G190" s="38"/>
      <c r="H190" s="38"/>
      <c r="I190" s="38"/>
      <c r="J190" s="38"/>
      <c r="K190" s="38"/>
      <c r="L190" s="38"/>
    </row>
    <row r="191" spans="2:12" x14ac:dyDescent="0.3">
      <c r="B191" s="38"/>
      <c r="C191" s="38"/>
      <c r="D191" s="38"/>
      <c r="E191" s="38"/>
      <c r="F191" s="38"/>
      <c r="G191" s="38"/>
      <c r="H191" s="38"/>
      <c r="I191" s="38"/>
      <c r="J191" s="38"/>
      <c r="K191" s="38"/>
      <c r="L191" s="38"/>
    </row>
    <row r="192" spans="2:12" x14ac:dyDescent="0.3">
      <c r="B192" s="38"/>
      <c r="C192" s="38"/>
      <c r="D192" s="38"/>
      <c r="E192" s="38"/>
      <c r="F192" s="38"/>
      <c r="G192" s="38"/>
      <c r="H192" s="38"/>
      <c r="I192" s="38"/>
      <c r="J192" s="38"/>
      <c r="K192" s="38"/>
      <c r="L192" s="38"/>
    </row>
    <row r="193" spans="2:12" x14ac:dyDescent="0.3">
      <c r="B193" s="38"/>
      <c r="C193" s="38"/>
      <c r="D193" s="38"/>
      <c r="E193" s="38"/>
      <c r="F193" s="38"/>
      <c r="G193" s="38"/>
      <c r="H193" s="38"/>
      <c r="I193" s="38"/>
      <c r="J193" s="38"/>
      <c r="K193" s="38"/>
      <c r="L193" s="38"/>
    </row>
    <row r="194" spans="2:12" x14ac:dyDescent="0.3">
      <c r="B194" s="38"/>
      <c r="C194" s="38"/>
      <c r="D194" s="38"/>
      <c r="E194" s="38"/>
      <c r="F194" s="38"/>
      <c r="G194" s="38"/>
      <c r="H194" s="38"/>
      <c r="I194" s="38"/>
      <c r="J194" s="38"/>
      <c r="K194" s="38"/>
      <c r="L194" s="38"/>
    </row>
    <row r="195" spans="2:12" x14ac:dyDescent="0.3">
      <c r="B195" s="38"/>
      <c r="C195" s="38"/>
      <c r="D195" s="38"/>
      <c r="E195" s="38"/>
      <c r="F195" s="38"/>
      <c r="G195" s="38"/>
      <c r="H195" s="38"/>
      <c r="I195" s="38"/>
      <c r="J195" s="38"/>
      <c r="K195" s="38"/>
      <c r="L195" s="38"/>
    </row>
    <row r="196" spans="2:12" x14ac:dyDescent="0.3">
      <c r="B196" s="38"/>
      <c r="C196" s="38"/>
      <c r="D196" s="38"/>
      <c r="E196" s="38"/>
      <c r="F196" s="38"/>
      <c r="G196" s="38"/>
      <c r="H196" s="38"/>
      <c r="I196" s="38"/>
      <c r="J196" s="38"/>
      <c r="K196" s="38"/>
      <c r="L196" s="38"/>
    </row>
    <row r="197" spans="2:12" x14ac:dyDescent="0.3">
      <c r="B197" s="38"/>
      <c r="C197" s="38"/>
      <c r="D197" s="38"/>
      <c r="E197" s="38"/>
      <c r="F197" s="38"/>
      <c r="G197" s="38"/>
      <c r="H197" s="38"/>
      <c r="I197" s="38"/>
      <c r="J197" s="38"/>
      <c r="K197" s="38"/>
      <c r="L197" s="38"/>
    </row>
    <row r="198" spans="2:12" x14ac:dyDescent="0.3">
      <c r="B198" s="38"/>
      <c r="C198" s="38"/>
      <c r="D198" s="38"/>
      <c r="E198" s="38"/>
      <c r="F198" s="38"/>
      <c r="G198" s="38"/>
      <c r="H198" s="38"/>
      <c r="I198" s="38"/>
      <c r="J198" s="38"/>
      <c r="K198" s="38"/>
      <c r="L198" s="38"/>
    </row>
    <row r="199" spans="2:12" x14ac:dyDescent="0.3">
      <c r="B199" s="38"/>
      <c r="C199" s="38"/>
      <c r="D199" s="38"/>
      <c r="E199" s="38"/>
      <c r="F199" s="38"/>
      <c r="G199" s="38"/>
      <c r="H199" s="38"/>
      <c r="I199" s="38"/>
      <c r="J199" s="38"/>
      <c r="K199" s="38"/>
      <c r="L199" s="38"/>
    </row>
    <row r="200" spans="2:12" x14ac:dyDescent="0.3">
      <c r="B200" s="38"/>
      <c r="C200" s="38"/>
      <c r="D200" s="38"/>
      <c r="E200" s="38"/>
      <c r="F200" s="38"/>
      <c r="G200" s="38"/>
      <c r="H200" s="38"/>
      <c r="I200" s="38"/>
      <c r="J200" s="38"/>
      <c r="K200" s="38"/>
      <c r="L200" s="38"/>
    </row>
    <row r="201" spans="2:12" x14ac:dyDescent="0.3">
      <c r="B201" s="38"/>
      <c r="C201" s="38"/>
      <c r="D201" s="38"/>
      <c r="E201" s="38"/>
      <c r="F201" s="38"/>
      <c r="G201" s="38"/>
      <c r="H201" s="38"/>
      <c r="I201" s="38"/>
      <c r="J201" s="38"/>
      <c r="K201" s="38"/>
      <c r="L201" s="38"/>
    </row>
    <row r="202" spans="2:12" x14ac:dyDescent="0.3">
      <c r="B202" s="38"/>
      <c r="C202" s="38"/>
      <c r="D202" s="38"/>
      <c r="E202" s="38"/>
      <c r="F202" s="38"/>
      <c r="G202" s="38"/>
      <c r="H202" s="38"/>
      <c r="I202" s="38"/>
      <c r="J202" s="38"/>
      <c r="K202" s="38"/>
      <c r="L202" s="38"/>
    </row>
    <row r="203" spans="2:12" x14ac:dyDescent="0.3">
      <c r="B203" s="38"/>
      <c r="C203" s="38"/>
      <c r="D203" s="38"/>
      <c r="E203" s="38"/>
      <c r="F203" s="38"/>
      <c r="G203" s="38"/>
      <c r="H203" s="38"/>
      <c r="I203" s="38"/>
      <c r="J203" s="38"/>
      <c r="K203" s="38"/>
      <c r="L203" s="38"/>
    </row>
    <row r="204" spans="2:12" x14ac:dyDescent="0.3">
      <c r="B204" s="38"/>
      <c r="C204" s="38"/>
      <c r="D204" s="38"/>
      <c r="E204" s="38"/>
      <c r="F204" s="38"/>
      <c r="G204" s="38"/>
      <c r="H204" s="38"/>
      <c r="I204" s="38"/>
      <c r="J204" s="38"/>
      <c r="K204" s="38"/>
      <c r="L204" s="38"/>
    </row>
    <row r="205" spans="2:12" x14ac:dyDescent="0.3">
      <c r="B205" s="38"/>
      <c r="C205" s="38"/>
      <c r="D205" s="38"/>
      <c r="E205" s="38"/>
      <c r="F205" s="38"/>
      <c r="G205" s="38"/>
      <c r="H205" s="38"/>
      <c r="I205" s="38"/>
      <c r="J205" s="38"/>
      <c r="K205" s="38"/>
      <c r="L205" s="38"/>
    </row>
    <row r="206" spans="2:12" x14ac:dyDescent="0.3">
      <c r="B206" s="38"/>
      <c r="C206" s="38"/>
      <c r="D206" s="38"/>
      <c r="E206" s="38"/>
      <c r="F206" s="38"/>
      <c r="G206" s="38"/>
      <c r="H206" s="38"/>
      <c r="I206" s="38"/>
      <c r="J206" s="38"/>
      <c r="K206" s="38"/>
      <c r="L206" s="38"/>
    </row>
    <row r="207" spans="2:12" x14ac:dyDescent="0.3">
      <c r="B207" s="38"/>
      <c r="C207" s="38"/>
      <c r="D207" s="38"/>
      <c r="E207" s="38"/>
      <c r="F207" s="38"/>
      <c r="G207" s="38"/>
      <c r="H207" s="38"/>
      <c r="I207" s="38"/>
      <c r="J207" s="38"/>
      <c r="K207" s="38"/>
      <c r="L207" s="38"/>
    </row>
    <row r="208" spans="2:12" x14ac:dyDescent="0.3">
      <c r="B208" s="38"/>
      <c r="C208" s="38"/>
      <c r="D208" s="38"/>
      <c r="E208" s="38"/>
      <c r="F208" s="38"/>
      <c r="G208" s="38"/>
      <c r="H208" s="38"/>
      <c r="I208" s="38"/>
      <c r="J208" s="38"/>
      <c r="K208" s="38"/>
      <c r="L208" s="38"/>
    </row>
    <row r="209" spans="2:12" x14ac:dyDescent="0.3">
      <c r="B209" s="38"/>
      <c r="C209" s="38"/>
      <c r="D209" s="38"/>
      <c r="E209" s="38"/>
      <c r="F209" s="38"/>
      <c r="G209" s="38"/>
      <c r="H209" s="38"/>
      <c r="I209" s="38"/>
      <c r="J209" s="38"/>
      <c r="K209" s="38"/>
      <c r="L209" s="38"/>
    </row>
    <row r="210" spans="2:12" x14ac:dyDescent="0.3">
      <c r="B210" s="38"/>
      <c r="C210" s="38"/>
      <c r="D210" s="38"/>
      <c r="E210" s="38"/>
      <c r="F210" s="38"/>
      <c r="G210" s="38"/>
      <c r="H210" s="38"/>
      <c r="I210" s="38"/>
      <c r="J210" s="38"/>
      <c r="K210" s="38"/>
      <c r="L210" s="38"/>
    </row>
    <row r="211" spans="2:12" x14ac:dyDescent="0.3">
      <c r="B211" s="38"/>
      <c r="C211" s="38"/>
      <c r="D211" s="38"/>
      <c r="E211" s="38"/>
      <c r="F211" s="38"/>
      <c r="G211" s="38"/>
      <c r="H211" s="38"/>
      <c r="I211" s="38"/>
      <c r="J211" s="38"/>
      <c r="K211" s="38"/>
      <c r="L211" s="38"/>
    </row>
    <row r="212" spans="2:12" x14ac:dyDescent="0.3">
      <c r="B212" s="38"/>
      <c r="C212" s="38"/>
      <c r="D212" s="38"/>
      <c r="E212" s="38"/>
      <c r="F212" s="38"/>
      <c r="G212" s="38"/>
      <c r="H212" s="38"/>
      <c r="I212" s="38"/>
      <c r="J212" s="38"/>
      <c r="K212" s="38"/>
      <c r="L212" s="38"/>
    </row>
    <row r="213" spans="2:12" x14ac:dyDescent="0.3">
      <c r="B213" s="38"/>
      <c r="C213" s="38"/>
      <c r="D213" s="38"/>
      <c r="E213" s="38"/>
      <c r="F213" s="38"/>
      <c r="G213" s="38"/>
      <c r="H213" s="38"/>
      <c r="I213" s="38"/>
      <c r="J213" s="38"/>
      <c r="K213" s="38"/>
      <c r="L213" s="38"/>
    </row>
    <row r="214" spans="2:12" x14ac:dyDescent="0.3">
      <c r="B214" s="38"/>
      <c r="C214" s="38"/>
      <c r="D214" s="38"/>
      <c r="E214" s="38"/>
      <c r="F214" s="38"/>
      <c r="G214" s="38"/>
      <c r="H214" s="38"/>
      <c r="I214" s="38"/>
      <c r="J214" s="38"/>
      <c r="K214" s="38"/>
      <c r="L214" s="38"/>
    </row>
    <row r="215" spans="2:12" x14ac:dyDescent="0.3">
      <c r="B215" s="38"/>
      <c r="C215" s="38"/>
      <c r="D215" s="38"/>
      <c r="E215" s="38"/>
      <c r="F215" s="38"/>
      <c r="G215" s="38"/>
      <c r="H215" s="38"/>
      <c r="I215" s="38"/>
      <c r="J215" s="38"/>
      <c r="K215" s="38"/>
      <c r="L215" s="38"/>
    </row>
    <row r="216" spans="2:12" x14ac:dyDescent="0.3">
      <c r="B216" s="38"/>
      <c r="C216" s="38"/>
      <c r="D216" s="38"/>
      <c r="E216" s="38"/>
      <c r="F216" s="38"/>
      <c r="G216" s="38"/>
      <c r="H216" s="38"/>
      <c r="I216" s="38"/>
      <c r="J216" s="38"/>
      <c r="K216" s="38"/>
      <c r="L216" s="38"/>
    </row>
    <row r="217" spans="2:12" x14ac:dyDescent="0.3">
      <c r="B217" s="38"/>
      <c r="C217" s="38"/>
      <c r="D217" s="38"/>
      <c r="E217" s="38"/>
      <c r="F217" s="38"/>
      <c r="G217" s="38"/>
      <c r="H217" s="38"/>
      <c r="I217" s="38"/>
      <c r="J217" s="38"/>
      <c r="K217" s="38"/>
      <c r="L217" s="38"/>
    </row>
    <row r="218" spans="2:12" x14ac:dyDescent="0.3">
      <c r="B218" s="38"/>
      <c r="C218" s="38"/>
      <c r="D218" s="38"/>
      <c r="E218" s="38"/>
      <c r="F218" s="38"/>
      <c r="G218" s="38"/>
      <c r="H218" s="38"/>
      <c r="I218" s="38"/>
      <c r="J218" s="38"/>
      <c r="K218" s="38"/>
      <c r="L218" s="38"/>
    </row>
    <row r="219" spans="2:12" x14ac:dyDescent="0.3">
      <c r="B219" s="38"/>
      <c r="C219" s="38"/>
      <c r="D219" s="38"/>
      <c r="E219" s="38"/>
      <c r="F219" s="38"/>
      <c r="G219" s="38"/>
      <c r="H219" s="38"/>
      <c r="I219" s="38"/>
      <c r="J219" s="38"/>
      <c r="K219" s="38"/>
      <c r="L219" s="38"/>
    </row>
    <row r="220" spans="2:12" x14ac:dyDescent="0.3">
      <c r="B220" s="38"/>
      <c r="C220" s="38"/>
      <c r="D220" s="38"/>
      <c r="E220" s="38"/>
      <c r="F220" s="38"/>
      <c r="G220" s="38"/>
      <c r="H220" s="38"/>
      <c r="I220" s="38"/>
      <c r="J220" s="38"/>
      <c r="K220" s="38"/>
      <c r="L220" s="38"/>
    </row>
    <row r="221" spans="2:12" x14ac:dyDescent="0.3">
      <c r="B221" s="38"/>
      <c r="C221" s="38"/>
      <c r="D221" s="38"/>
      <c r="E221" s="38"/>
      <c r="F221" s="38"/>
      <c r="G221" s="38"/>
      <c r="H221" s="38"/>
      <c r="I221" s="38"/>
      <c r="J221" s="38"/>
      <c r="K221" s="38"/>
      <c r="L221" s="38"/>
    </row>
    <row r="222" spans="2:12" x14ac:dyDescent="0.3">
      <c r="B222" s="38"/>
      <c r="C222" s="38"/>
      <c r="D222" s="38"/>
      <c r="E222" s="38"/>
      <c r="F222" s="38"/>
      <c r="G222" s="38"/>
      <c r="H222" s="38"/>
      <c r="I222" s="38"/>
      <c r="J222" s="38"/>
      <c r="K222" s="38"/>
      <c r="L222" s="38"/>
    </row>
    <row r="223" spans="2:12" x14ac:dyDescent="0.3">
      <c r="B223" s="38"/>
      <c r="C223" s="38"/>
      <c r="D223" s="38"/>
      <c r="E223" s="38"/>
      <c r="F223" s="38"/>
      <c r="G223" s="38"/>
      <c r="H223" s="38"/>
      <c r="I223" s="38"/>
      <c r="J223" s="38"/>
      <c r="K223" s="38"/>
      <c r="L223" s="38"/>
    </row>
    <row r="224" spans="2:12" x14ac:dyDescent="0.3">
      <c r="B224" s="38"/>
      <c r="C224" s="38"/>
      <c r="D224" s="38"/>
      <c r="E224" s="38"/>
      <c r="F224" s="38"/>
      <c r="G224" s="38"/>
      <c r="H224" s="38"/>
      <c r="I224" s="38"/>
      <c r="J224" s="38"/>
      <c r="K224" s="38"/>
      <c r="L224" s="38"/>
    </row>
    <row r="225" spans="2:12" x14ac:dyDescent="0.3">
      <c r="B225" s="38"/>
      <c r="C225" s="38"/>
      <c r="D225" s="38"/>
      <c r="E225" s="38"/>
      <c r="F225" s="38"/>
      <c r="G225" s="38"/>
      <c r="H225" s="38"/>
      <c r="I225" s="38"/>
      <c r="J225" s="38"/>
      <c r="K225" s="38"/>
      <c r="L225" s="38"/>
    </row>
  </sheetData>
  <mergeCells count="1">
    <mergeCell ref="A46:G47"/>
  </mergeCells>
  <pageMargins left="0.7" right="0.7" top="0.75" bottom="0.75" header="0.3" footer="0.3"/>
  <pageSetup paperSize="9" scale="68" fitToHeight="0" orientation="portrait" r:id="rId1"/>
  <customProperties>
    <customPr name="SheetOptions" r:id="rId2"/>
  </customProperties>
  <ignoredErrors>
    <ignoredError sqref="B27:G27 B10:G10 B20:G20 H10:I10 H16:I16 H18:I18 H20:I20 B22:G22 H22:I22 H27:I27 B29:G29 H29:I29 B31:G31 H31:I31 B33:G33 H33:I33 B35:G35 H35:I35 B37:G37 H37:I37 B40:G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13"/>
  <sheetViews>
    <sheetView workbookViewId="0"/>
  </sheetViews>
  <sheetFormatPr defaultColWidth="9.08984375" defaultRowHeight="13" x14ac:dyDescent="0.3"/>
  <cols>
    <col min="1" max="1" width="26.54296875" style="1" customWidth="1"/>
    <col min="2" max="14" width="11.6328125" style="1" customWidth="1"/>
    <col min="15" max="16384" width="9.08984375" style="1"/>
  </cols>
  <sheetData>
    <row r="1" spans="1:39" x14ac:dyDescent="0.3">
      <c r="A1" s="27" t="s">
        <v>59</v>
      </c>
      <c r="B1" s="12"/>
      <c r="C1" s="12"/>
      <c r="D1" s="12"/>
      <c r="E1" s="12"/>
      <c r="F1" s="12"/>
      <c r="G1" s="12"/>
      <c r="H1" s="12"/>
      <c r="I1" s="12"/>
      <c r="J1" s="12"/>
      <c r="K1" s="12"/>
      <c r="L1" s="12"/>
      <c r="M1" s="12"/>
      <c r="N1" s="12"/>
    </row>
    <row r="2" spans="1:39" x14ac:dyDescent="0.3">
      <c r="A2" s="12"/>
      <c r="B2" s="12"/>
      <c r="C2" s="12"/>
      <c r="D2" s="12"/>
      <c r="E2" s="12"/>
      <c r="F2" s="12"/>
      <c r="G2" s="12"/>
      <c r="H2" s="12"/>
      <c r="I2" s="12"/>
      <c r="J2" s="12"/>
      <c r="K2" s="12"/>
      <c r="L2" s="12"/>
      <c r="M2" s="12"/>
      <c r="N2" s="12"/>
    </row>
    <row r="3" spans="1:39" x14ac:dyDescent="0.3">
      <c r="A3" s="7" t="s">
        <v>4</v>
      </c>
      <c r="B3" s="8" t="s">
        <v>106</v>
      </c>
      <c r="C3" s="8" t="s">
        <v>107</v>
      </c>
      <c r="D3" s="8" t="s">
        <v>110</v>
      </c>
      <c r="E3" s="8" t="s">
        <v>111</v>
      </c>
      <c r="F3" s="8" t="s">
        <v>108</v>
      </c>
      <c r="G3" s="8" t="s">
        <v>109</v>
      </c>
      <c r="H3" s="8" t="s">
        <v>113</v>
      </c>
      <c r="I3" s="8" t="s">
        <v>118</v>
      </c>
      <c r="J3" s="8" t="s">
        <v>124</v>
      </c>
      <c r="K3" s="8" t="s">
        <v>130</v>
      </c>
      <c r="L3" s="8" t="s">
        <v>134</v>
      </c>
      <c r="M3" s="8" t="s">
        <v>136</v>
      </c>
      <c r="N3" s="8" t="s">
        <v>141</v>
      </c>
    </row>
    <row r="4" spans="1:39" x14ac:dyDescent="0.3">
      <c r="A4" s="12"/>
      <c r="B4" s="12"/>
      <c r="C4" s="12"/>
      <c r="D4" s="12"/>
      <c r="E4" s="12"/>
      <c r="F4" s="12"/>
      <c r="G4" s="12"/>
      <c r="H4" s="12"/>
      <c r="I4" s="12"/>
      <c r="J4" s="12"/>
      <c r="K4" s="12"/>
      <c r="L4" s="12"/>
      <c r="M4" s="12"/>
      <c r="N4" s="12"/>
    </row>
    <row r="5" spans="1:39" x14ac:dyDescent="0.3">
      <c r="A5" s="27" t="s">
        <v>60</v>
      </c>
      <c r="B5" s="12"/>
      <c r="C5" s="12"/>
      <c r="D5" s="12"/>
      <c r="E5" s="12"/>
      <c r="F5" s="12"/>
      <c r="G5" s="12"/>
      <c r="H5" s="12"/>
      <c r="I5" s="12"/>
      <c r="J5" s="12"/>
      <c r="K5" s="12"/>
      <c r="L5" s="12"/>
      <c r="M5" s="12"/>
      <c r="N5" s="12"/>
    </row>
    <row r="6" spans="1:39" x14ac:dyDescent="0.3">
      <c r="A6" s="12" t="s">
        <v>61</v>
      </c>
      <c r="B6" s="33">
        <v>1861.4</v>
      </c>
      <c r="C6" s="33">
        <v>2292</v>
      </c>
      <c r="D6" s="33">
        <v>2600.6999999999998</v>
      </c>
      <c r="E6" s="33">
        <v>3271.7</v>
      </c>
      <c r="F6" s="33">
        <v>3209</v>
      </c>
      <c r="G6" s="33">
        <v>3898</v>
      </c>
      <c r="H6" s="33">
        <v>3033.4</v>
      </c>
      <c r="I6" s="33">
        <v>2919.1</v>
      </c>
      <c r="J6" s="33">
        <v>2783.3</v>
      </c>
      <c r="K6" s="33">
        <v>2790.1</v>
      </c>
      <c r="L6" s="33">
        <v>2876.1</v>
      </c>
      <c r="M6" s="33">
        <v>2824</v>
      </c>
      <c r="N6" s="33">
        <v>2512.6999999999998</v>
      </c>
      <c r="O6" s="38"/>
      <c r="P6" s="38"/>
      <c r="Q6" s="38"/>
      <c r="R6" s="38"/>
      <c r="S6" s="38"/>
      <c r="T6" s="38"/>
      <c r="U6" s="38"/>
      <c r="V6" s="38"/>
      <c r="W6" s="38"/>
      <c r="X6" s="38"/>
      <c r="Y6" s="38"/>
      <c r="Z6" s="38"/>
      <c r="AA6" s="38"/>
      <c r="AB6" s="38"/>
      <c r="AC6" s="38"/>
      <c r="AD6" s="38"/>
      <c r="AE6" s="38"/>
      <c r="AF6" s="38"/>
      <c r="AG6" s="38"/>
      <c r="AH6" s="38"/>
      <c r="AI6" s="38"/>
      <c r="AJ6" s="38"/>
      <c r="AK6" s="38"/>
      <c r="AL6" s="38"/>
      <c r="AM6" s="38"/>
    </row>
    <row r="7" spans="1:39" x14ac:dyDescent="0.3">
      <c r="A7" s="12" t="s">
        <v>62</v>
      </c>
      <c r="B7" s="33">
        <v>1492.3</v>
      </c>
      <c r="C7" s="33">
        <v>1603.2</v>
      </c>
      <c r="D7" s="33">
        <v>1554.8</v>
      </c>
      <c r="E7" s="33">
        <v>1762</v>
      </c>
      <c r="F7" s="33">
        <v>1686.8</v>
      </c>
      <c r="G7" s="33">
        <v>1754.8</v>
      </c>
      <c r="H7" s="33">
        <v>1472.1</v>
      </c>
      <c r="I7" s="33">
        <v>1676.2</v>
      </c>
      <c r="J7" s="33">
        <v>1653.9</v>
      </c>
      <c r="K7" s="33">
        <v>1605.8</v>
      </c>
      <c r="L7" s="33">
        <v>1666.1</v>
      </c>
      <c r="M7" s="33">
        <v>1607.1</v>
      </c>
      <c r="N7" s="33">
        <v>1894.5</v>
      </c>
      <c r="O7" s="38"/>
      <c r="P7" s="38"/>
      <c r="Q7" s="38"/>
      <c r="R7" s="38"/>
      <c r="S7" s="38"/>
      <c r="T7" s="38"/>
      <c r="U7" s="38"/>
      <c r="V7" s="38"/>
      <c r="W7" s="38"/>
      <c r="X7" s="38"/>
      <c r="Y7" s="38"/>
      <c r="Z7" s="38"/>
      <c r="AA7" s="38"/>
      <c r="AB7" s="38"/>
      <c r="AC7" s="38"/>
      <c r="AD7" s="38"/>
      <c r="AE7" s="38"/>
      <c r="AF7" s="38"/>
      <c r="AG7" s="38"/>
      <c r="AH7" s="38"/>
      <c r="AI7" s="38"/>
      <c r="AJ7" s="38"/>
      <c r="AK7" s="38"/>
      <c r="AL7" s="38"/>
      <c r="AM7" s="38"/>
    </row>
    <row r="8" spans="1:39" x14ac:dyDescent="0.3">
      <c r="A8" s="12" t="s">
        <v>63</v>
      </c>
      <c r="B8" s="33">
        <v>1017.7</v>
      </c>
      <c r="C8" s="33">
        <v>1055.8</v>
      </c>
      <c r="D8" s="33">
        <v>968.6</v>
      </c>
      <c r="E8" s="33">
        <v>1199.2</v>
      </c>
      <c r="F8" s="33">
        <v>1324.4</v>
      </c>
      <c r="G8" s="33">
        <v>1304.7</v>
      </c>
      <c r="H8" s="33">
        <v>1231.9000000000001</v>
      </c>
      <c r="I8" s="33">
        <v>1220.9000000000001</v>
      </c>
      <c r="J8" s="33">
        <v>1266</v>
      </c>
      <c r="K8" s="33">
        <v>1194.9000000000001</v>
      </c>
      <c r="L8" s="33">
        <v>1005.5</v>
      </c>
      <c r="M8" s="33">
        <v>1038.5</v>
      </c>
      <c r="N8" s="33">
        <v>1263.9000000000001</v>
      </c>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39" x14ac:dyDescent="0.3">
      <c r="A9" s="12" t="s">
        <v>64</v>
      </c>
      <c r="B9" s="33">
        <v>382.5</v>
      </c>
      <c r="C9" s="33">
        <v>382.5</v>
      </c>
      <c r="D9" s="33">
        <v>395.2</v>
      </c>
      <c r="E9" s="33">
        <v>416.4</v>
      </c>
      <c r="F9" s="33">
        <v>441.7</v>
      </c>
      <c r="G9" s="33">
        <v>445.2</v>
      </c>
      <c r="H9" s="33">
        <v>480.4</v>
      </c>
      <c r="I9" s="33">
        <v>525</v>
      </c>
      <c r="J9" s="33">
        <v>464.9</v>
      </c>
      <c r="K9" s="33">
        <v>480.6</v>
      </c>
      <c r="L9" s="33">
        <v>430.1</v>
      </c>
      <c r="M9" s="33">
        <v>460.8</v>
      </c>
      <c r="N9" s="33">
        <v>475.2</v>
      </c>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x14ac:dyDescent="0.3">
      <c r="A10" s="12" t="s">
        <v>65</v>
      </c>
      <c r="B10" s="33">
        <v>159.1</v>
      </c>
      <c r="C10" s="33">
        <v>216.4</v>
      </c>
      <c r="D10" s="33">
        <v>203.7</v>
      </c>
      <c r="E10" s="33">
        <v>261.5</v>
      </c>
      <c r="F10" s="48">
        <v>177.7</v>
      </c>
      <c r="G10" s="48">
        <v>205.1</v>
      </c>
      <c r="H10" s="48">
        <v>205.9</v>
      </c>
      <c r="I10" s="48">
        <v>232.1</v>
      </c>
      <c r="J10" s="48">
        <v>219.4</v>
      </c>
      <c r="K10" s="48">
        <v>220.3</v>
      </c>
      <c r="L10" s="48">
        <v>240.9</v>
      </c>
      <c r="M10" s="48">
        <v>222</v>
      </c>
      <c r="N10" s="48">
        <v>237.5</v>
      </c>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39" x14ac:dyDescent="0.3">
      <c r="A11" s="16" t="s">
        <v>66</v>
      </c>
      <c r="B11" s="43">
        <f>B12-SUM(B6:B10)</f>
        <v>-446.30000000000018</v>
      </c>
      <c r="C11" s="43">
        <f t="shared" ref="C11:F11" si="0">C12-SUM(C6:C10)</f>
        <v>-494.79999999999927</v>
      </c>
      <c r="D11" s="43">
        <f t="shared" si="0"/>
        <v>-522.80000000000018</v>
      </c>
      <c r="E11" s="43">
        <f t="shared" si="0"/>
        <v>-647.49999999999909</v>
      </c>
      <c r="F11" s="43">
        <f t="shared" si="0"/>
        <v>-527.90000000000055</v>
      </c>
      <c r="G11" s="43">
        <f t="shared" ref="G11:H11" si="1">G12-SUM(G6:G10)</f>
        <v>-624.19999999999982</v>
      </c>
      <c r="H11" s="43">
        <f t="shared" si="1"/>
        <v>-581.19999999999891</v>
      </c>
      <c r="I11" s="43">
        <f t="shared" ref="I11:J11" si="2">I12-SUM(I6:I10)</f>
        <v>-480.80000000000109</v>
      </c>
      <c r="J11" s="43">
        <f t="shared" si="2"/>
        <v>-554.80000000000018</v>
      </c>
      <c r="K11" s="43">
        <f t="shared" ref="K11:L11" si="3">K12-SUM(K6:K10)</f>
        <v>-555.30000000000018</v>
      </c>
      <c r="L11" s="43">
        <f t="shared" si="3"/>
        <v>-678.69999999999982</v>
      </c>
      <c r="M11" s="43">
        <f t="shared" ref="M11:N11" si="4">M12-SUM(M6:M10)</f>
        <v>-593.30000000000018</v>
      </c>
      <c r="N11" s="43">
        <f t="shared" si="4"/>
        <v>-585.5</v>
      </c>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1:39" x14ac:dyDescent="0.3">
      <c r="A12" s="14" t="s">
        <v>67</v>
      </c>
      <c r="B12" s="37">
        <v>4466.7</v>
      </c>
      <c r="C12" s="37">
        <v>5055.1000000000004</v>
      </c>
      <c r="D12" s="37">
        <v>5200.2</v>
      </c>
      <c r="E12" s="37">
        <v>6263.3</v>
      </c>
      <c r="F12" s="37">
        <v>6311.7</v>
      </c>
      <c r="G12" s="37">
        <v>6983.6</v>
      </c>
      <c r="H12" s="37">
        <v>5842.5</v>
      </c>
      <c r="I12" s="37">
        <v>6092.5</v>
      </c>
      <c r="J12" s="37">
        <v>5832.7</v>
      </c>
      <c r="K12" s="37">
        <v>5736.4</v>
      </c>
      <c r="L12" s="37">
        <v>5540</v>
      </c>
      <c r="M12" s="37">
        <v>5559.1</v>
      </c>
      <c r="N12" s="37">
        <v>5798.3</v>
      </c>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1:39" x14ac:dyDescent="0.3">
      <c r="A13" s="12"/>
      <c r="B13" s="33"/>
      <c r="C13" s="33"/>
      <c r="D13" s="33"/>
      <c r="E13" s="33"/>
      <c r="F13" s="33"/>
      <c r="G13" s="33"/>
      <c r="H13" s="33"/>
      <c r="I13" s="33"/>
      <c r="J13" s="33"/>
      <c r="K13" s="33"/>
      <c r="L13" s="33"/>
      <c r="M13" s="33"/>
      <c r="N13" s="33"/>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row>
    <row r="14" spans="1:39" s="2" customFormat="1" x14ac:dyDescent="0.3">
      <c r="A14" s="27" t="s">
        <v>68</v>
      </c>
      <c r="B14" s="34"/>
      <c r="C14" s="34"/>
      <c r="D14" s="34"/>
      <c r="E14" s="34"/>
      <c r="F14" s="34"/>
      <c r="G14" s="34"/>
      <c r="H14" s="34"/>
      <c r="I14" s="34"/>
      <c r="J14" s="34"/>
      <c r="K14" s="34"/>
      <c r="L14" s="34"/>
      <c r="M14" s="34"/>
      <c r="N14" s="34"/>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row>
    <row r="15" spans="1:39" x14ac:dyDescent="0.3">
      <c r="A15" s="12" t="s">
        <v>61</v>
      </c>
      <c r="B15" s="33">
        <v>135.30000000000001</v>
      </c>
      <c r="C15" s="33">
        <v>334.8</v>
      </c>
      <c r="D15" s="33">
        <v>447.2</v>
      </c>
      <c r="E15" s="33">
        <v>598.1</v>
      </c>
      <c r="F15" s="33">
        <v>782.7</v>
      </c>
      <c r="G15" s="33">
        <v>1356.7</v>
      </c>
      <c r="H15" s="33">
        <v>852.1</v>
      </c>
      <c r="I15" s="33">
        <v>544</v>
      </c>
      <c r="J15" s="33">
        <v>436.3</v>
      </c>
      <c r="K15" s="33">
        <v>333</v>
      </c>
      <c r="L15" s="33">
        <v>440.6</v>
      </c>
      <c r="M15" s="33">
        <v>313.2</v>
      </c>
      <c r="N15" s="33">
        <v>199.9</v>
      </c>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1:39" x14ac:dyDescent="0.3">
      <c r="A16" s="12" t="s">
        <v>62</v>
      </c>
      <c r="B16" s="33">
        <v>103</v>
      </c>
      <c r="C16" s="33">
        <v>229.5</v>
      </c>
      <c r="D16" s="33">
        <v>233.6</v>
      </c>
      <c r="E16" s="33">
        <v>237.9</v>
      </c>
      <c r="F16" s="33">
        <v>340.8</v>
      </c>
      <c r="G16" s="33">
        <v>309.3</v>
      </c>
      <c r="H16" s="33">
        <v>237.4</v>
      </c>
      <c r="I16" s="33">
        <v>228.2</v>
      </c>
      <c r="J16" s="33">
        <v>183.4</v>
      </c>
      <c r="K16" s="33">
        <v>162.19999999999999</v>
      </c>
      <c r="L16" s="33">
        <v>95.6</v>
      </c>
      <c r="M16" s="33">
        <v>159.5</v>
      </c>
      <c r="N16" s="33">
        <v>210.6</v>
      </c>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1:39" x14ac:dyDescent="0.3">
      <c r="A17" s="12" t="s">
        <v>63</v>
      </c>
      <c r="B17" s="33">
        <v>137</v>
      </c>
      <c r="C17" s="33">
        <v>192</v>
      </c>
      <c r="D17" s="33">
        <v>138.6</v>
      </c>
      <c r="E17" s="33">
        <v>233.9</v>
      </c>
      <c r="F17" s="33">
        <v>306.3</v>
      </c>
      <c r="G17" s="33">
        <v>263</v>
      </c>
      <c r="H17" s="33">
        <v>247.9</v>
      </c>
      <c r="I17" s="33">
        <v>113.4</v>
      </c>
      <c r="J17" s="33">
        <v>178.8</v>
      </c>
      <c r="K17" s="33">
        <v>81</v>
      </c>
      <c r="L17" s="33">
        <v>66.599999999999994</v>
      </c>
      <c r="M17" s="33">
        <v>16</v>
      </c>
      <c r="N17" s="33">
        <v>142.80000000000001</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1:39" x14ac:dyDescent="0.3">
      <c r="A18" s="12" t="s">
        <v>64</v>
      </c>
      <c r="B18" s="33">
        <v>79.900000000000006</v>
      </c>
      <c r="C18" s="33">
        <v>71.8</v>
      </c>
      <c r="D18" s="33">
        <v>65.400000000000006</v>
      </c>
      <c r="E18" s="33">
        <v>56.6</v>
      </c>
      <c r="F18" s="33">
        <v>75.7</v>
      </c>
      <c r="G18" s="33">
        <v>79.599999999999994</v>
      </c>
      <c r="H18" s="33">
        <v>97.6</v>
      </c>
      <c r="I18" s="33">
        <v>81.7</v>
      </c>
      <c r="J18" s="33">
        <v>83.1</v>
      </c>
      <c r="K18" s="33">
        <v>85.8</v>
      </c>
      <c r="L18" s="33">
        <v>68.5</v>
      </c>
      <c r="M18" s="33">
        <v>70.7</v>
      </c>
      <c r="N18" s="33">
        <v>99.9</v>
      </c>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1:39" x14ac:dyDescent="0.3">
      <c r="A19" s="12" t="s">
        <v>65</v>
      </c>
      <c r="B19" s="42">
        <v>-17.5</v>
      </c>
      <c r="C19" s="42">
        <v>-15</v>
      </c>
      <c r="D19" s="42">
        <v>-8.9</v>
      </c>
      <c r="E19" s="42">
        <v>-36.799999999999997</v>
      </c>
      <c r="F19" s="42">
        <v>-48.7</v>
      </c>
      <c r="G19" s="42">
        <v>-38.1</v>
      </c>
      <c r="H19" s="42">
        <v>-25.4</v>
      </c>
      <c r="I19" s="42">
        <v>-23.8</v>
      </c>
      <c r="J19" s="42">
        <v>-31.5</v>
      </c>
      <c r="K19" s="42">
        <v>-32.700000000000003</v>
      </c>
      <c r="L19" s="42">
        <v>-21.7</v>
      </c>
      <c r="M19" s="42">
        <v>-46.9</v>
      </c>
      <c r="N19" s="42">
        <v>-58.9</v>
      </c>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1:39" x14ac:dyDescent="0.3">
      <c r="A20" s="16" t="s">
        <v>66</v>
      </c>
      <c r="B20" s="43">
        <v>4.8</v>
      </c>
      <c r="C20" s="43">
        <v>-2.8</v>
      </c>
      <c r="D20" s="43">
        <v>-18.100000000000001</v>
      </c>
      <c r="E20" s="43">
        <v>-12</v>
      </c>
      <c r="F20" s="43">
        <v>-3</v>
      </c>
      <c r="G20" s="43">
        <v>0</v>
      </c>
      <c r="H20" s="43">
        <v>-15</v>
      </c>
      <c r="I20" s="43">
        <v>30.2</v>
      </c>
      <c r="J20" s="43">
        <v>1.9</v>
      </c>
      <c r="K20" s="43">
        <v>17.5</v>
      </c>
      <c r="L20" s="43">
        <v>-9.3000000000000007</v>
      </c>
      <c r="M20" s="43">
        <v>4.8</v>
      </c>
      <c r="N20" s="43">
        <v>-4.0999999999999996</v>
      </c>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1:39" collapsed="1" x14ac:dyDescent="0.3">
      <c r="A21" s="14" t="s">
        <v>67</v>
      </c>
      <c r="B21" s="37">
        <v>442.5</v>
      </c>
      <c r="C21" s="37">
        <v>810.3</v>
      </c>
      <c r="D21" s="37">
        <v>857.8</v>
      </c>
      <c r="E21" s="37">
        <v>1077.5999999999999</v>
      </c>
      <c r="F21" s="37">
        <v>1453.7</v>
      </c>
      <c r="G21" s="37">
        <v>1970.5</v>
      </c>
      <c r="H21" s="37">
        <v>1394.6</v>
      </c>
      <c r="I21" s="37">
        <v>973.7</v>
      </c>
      <c r="J21" s="37">
        <v>851.9</v>
      </c>
      <c r="K21" s="37">
        <v>646.70000000000005</v>
      </c>
      <c r="L21" s="37">
        <v>640.20000000000005</v>
      </c>
      <c r="M21" s="37">
        <v>517.29999999999995</v>
      </c>
      <c r="N21" s="37">
        <v>590.20000000000005</v>
      </c>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1:39" x14ac:dyDescent="0.3">
      <c r="A22" s="27"/>
      <c r="B22" s="49"/>
      <c r="C22" s="49"/>
      <c r="D22" s="49"/>
      <c r="E22" s="49"/>
      <c r="F22" s="49"/>
      <c r="G22" s="49"/>
      <c r="H22" s="49"/>
      <c r="I22" s="49"/>
      <c r="J22" s="49"/>
      <c r="K22" s="49"/>
      <c r="L22" s="49"/>
      <c r="M22" s="49"/>
      <c r="N22" s="49"/>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1:39" x14ac:dyDescent="0.3">
      <c r="A23" s="45" t="s">
        <v>115</v>
      </c>
      <c r="B23" s="34"/>
      <c r="C23" s="34"/>
      <c r="D23" s="34"/>
      <c r="E23" s="34"/>
      <c r="F23" s="34"/>
      <c r="G23" s="34"/>
      <c r="H23" s="34"/>
      <c r="I23" s="34"/>
      <c r="J23" s="34"/>
      <c r="K23" s="34"/>
      <c r="L23" s="34"/>
      <c r="M23" s="34"/>
      <c r="N23" s="34"/>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row>
    <row r="24" spans="1:39" x14ac:dyDescent="0.3">
      <c r="A24" s="12" t="s">
        <v>61</v>
      </c>
      <c r="B24" s="42">
        <v>-35.200000000000003</v>
      </c>
      <c r="C24" s="42">
        <v>160.9</v>
      </c>
      <c r="D24" s="42">
        <v>276.7</v>
      </c>
      <c r="E24" s="42">
        <v>438.1</v>
      </c>
      <c r="F24" s="42">
        <v>620.79999999999995</v>
      </c>
      <c r="G24" s="42">
        <v>1190.3</v>
      </c>
      <c r="H24" s="42">
        <v>688.2</v>
      </c>
      <c r="I24" s="42">
        <v>364.3</v>
      </c>
      <c r="J24" s="42">
        <v>253.2</v>
      </c>
      <c r="K24" s="42">
        <v>148.1</v>
      </c>
      <c r="L24" s="42">
        <v>247.7</v>
      </c>
      <c r="M24" s="42">
        <v>93.3</v>
      </c>
      <c r="N24" s="42">
        <v>-17.7</v>
      </c>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row>
    <row r="25" spans="1:39" x14ac:dyDescent="0.3">
      <c r="A25" s="12" t="s">
        <v>62</v>
      </c>
      <c r="B25" s="42">
        <v>36.6</v>
      </c>
      <c r="C25" s="42">
        <v>158</v>
      </c>
      <c r="D25" s="42">
        <v>166.1</v>
      </c>
      <c r="E25" s="42">
        <v>166</v>
      </c>
      <c r="F25" s="42">
        <v>272.3</v>
      </c>
      <c r="G25" s="42">
        <v>237.4</v>
      </c>
      <c r="H25" s="42">
        <v>167.9</v>
      </c>
      <c r="I25" s="42">
        <v>155.19999999999999</v>
      </c>
      <c r="J25" s="42">
        <v>114.3</v>
      </c>
      <c r="K25" s="42">
        <v>87.9</v>
      </c>
      <c r="L25" s="42">
        <v>18.600000000000001</v>
      </c>
      <c r="M25" s="42">
        <v>48.8</v>
      </c>
      <c r="N25" s="42">
        <v>122.1</v>
      </c>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row>
    <row r="26" spans="1:39" x14ac:dyDescent="0.3">
      <c r="A26" s="12" t="s">
        <v>63</v>
      </c>
      <c r="B26" s="42">
        <v>82.4</v>
      </c>
      <c r="C26" s="42">
        <v>134.30000000000001</v>
      </c>
      <c r="D26" s="42">
        <v>87.9</v>
      </c>
      <c r="E26" s="42">
        <v>181.8</v>
      </c>
      <c r="F26" s="42">
        <v>255.7</v>
      </c>
      <c r="G26" s="42">
        <v>208.4</v>
      </c>
      <c r="H26" s="42">
        <v>187.6</v>
      </c>
      <c r="I26" s="42">
        <v>58.7</v>
      </c>
      <c r="J26" s="42">
        <v>121.2</v>
      </c>
      <c r="K26" s="42">
        <v>22.3</v>
      </c>
      <c r="L26" s="42">
        <v>7.1</v>
      </c>
      <c r="M26" s="42">
        <v>-50.6</v>
      </c>
      <c r="N26" s="42">
        <v>85.1</v>
      </c>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row>
    <row r="27" spans="1:39" x14ac:dyDescent="0.3">
      <c r="A27" s="12" t="s">
        <v>64</v>
      </c>
      <c r="B27" s="42">
        <v>64.900000000000006</v>
      </c>
      <c r="C27" s="42">
        <v>55.2</v>
      </c>
      <c r="D27" s="42">
        <v>49.6</v>
      </c>
      <c r="E27" s="42">
        <v>39.200000000000003</v>
      </c>
      <c r="F27" s="42">
        <v>59.8</v>
      </c>
      <c r="G27" s="42">
        <v>64</v>
      </c>
      <c r="H27" s="42">
        <v>80.900000000000006</v>
      </c>
      <c r="I27" s="42">
        <v>62.3</v>
      </c>
      <c r="J27" s="42">
        <v>66.099999999999994</v>
      </c>
      <c r="K27" s="42">
        <v>69.099999999999994</v>
      </c>
      <c r="L27" s="42">
        <v>49.7</v>
      </c>
      <c r="M27" s="42">
        <v>47.5</v>
      </c>
      <c r="N27" s="42">
        <v>80.2</v>
      </c>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row>
    <row r="28" spans="1:39" collapsed="1" x14ac:dyDescent="0.3">
      <c r="A28" s="12" t="s">
        <v>65</v>
      </c>
      <c r="B28" s="42">
        <v>-24.1</v>
      </c>
      <c r="C28" s="42">
        <v>-21.8</v>
      </c>
      <c r="D28" s="42">
        <v>-15.7</v>
      </c>
      <c r="E28" s="42">
        <v>-45.2</v>
      </c>
      <c r="F28" s="42">
        <v>-55.5</v>
      </c>
      <c r="G28" s="42">
        <v>-45</v>
      </c>
      <c r="H28" s="42">
        <v>-32</v>
      </c>
      <c r="I28" s="42">
        <v>-31.4</v>
      </c>
      <c r="J28" s="42">
        <v>-42.2</v>
      </c>
      <c r="K28" s="42">
        <v>-44.5</v>
      </c>
      <c r="L28" s="42">
        <v>-31.5</v>
      </c>
      <c r="M28" s="42">
        <v>-51.7</v>
      </c>
      <c r="N28" s="42">
        <v>-68.5</v>
      </c>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1:39" collapsed="1" x14ac:dyDescent="0.3">
      <c r="A29" s="16" t="s">
        <v>66</v>
      </c>
      <c r="B29" s="43">
        <v>4.8</v>
      </c>
      <c r="C29" s="43">
        <v>-2.8</v>
      </c>
      <c r="D29" s="43">
        <v>-18.100000000000001</v>
      </c>
      <c r="E29" s="43">
        <v>-12</v>
      </c>
      <c r="F29" s="43">
        <v>-3</v>
      </c>
      <c r="G29" s="43">
        <v>0</v>
      </c>
      <c r="H29" s="43">
        <v>-15</v>
      </c>
      <c r="I29" s="43">
        <v>30.2</v>
      </c>
      <c r="J29" s="43">
        <v>1.9</v>
      </c>
      <c r="K29" s="43">
        <v>17.5</v>
      </c>
      <c r="L29" s="43">
        <v>-9.3000000000000007</v>
      </c>
      <c r="M29" s="43">
        <v>4.8</v>
      </c>
      <c r="N29" s="43">
        <v>-4.0999999999999996</v>
      </c>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spans="1:39" collapsed="1" x14ac:dyDescent="0.3">
      <c r="A30" s="14" t="s">
        <v>67</v>
      </c>
      <c r="B30" s="37">
        <v>129.30000000000001</v>
      </c>
      <c r="C30" s="37">
        <v>483.9</v>
      </c>
      <c r="D30" s="37">
        <v>546.4</v>
      </c>
      <c r="E30" s="37">
        <v>767.8</v>
      </c>
      <c r="F30" s="37">
        <v>1150.0999999999999</v>
      </c>
      <c r="G30" s="37">
        <v>1655.1</v>
      </c>
      <c r="H30" s="37">
        <v>1077.5999999999999</v>
      </c>
      <c r="I30" s="37">
        <v>639.29999999999995</v>
      </c>
      <c r="J30" s="37">
        <v>514.4</v>
      </c>
      <c r="K30" s="37">
        <v>300.39999999999998</v>
      </c>
      <c r="L30" s="37">
        <v>282.2</v>
      </c>
      <c r="M30" s="37">
        <v>92</v>
      </c>
      <c r="N30" s="37">
        <v>197</v>
      </c>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spans="1:39" x14ac:dyDescent="0.3">
      <c r="A31" s="12"/>
      <c r="B31" s="33"/>
      <c r="C31" s="33"/>
      <c r="D31" s="33"/>
      <c r="E31" s="33"/>
      <c r="F31" s="33"/>
      <c r="G31" s="33"/>
      <c r="H31" s="33"/>
      <c r="I31" s="33"/>
      <c r="J31" s="33"/>
      <c r="K31" s="33"/>
      <c r="L31" s="33"/>
      <c r="M31" s="33"/>
      <c r="N31" s="33"/>
    </row>
    <row r="32" spans="1:39" x14ac:dyDescent="0.3">
      <c r="A32" s="10"/>
      <c r="B32" s="28"/>
      <c r="C32" s="28"/>
      <c r="D32" s="28"/>
      <c r="E32" s="28"/>
      <c r="F32" s="28"/>
      <c r="G32" s="28"/>
      <c r="H32" s="28"/>
      <c r="I32" s="28"/>
      <c r="J32" s="28"/>
      <c r="K32" s="28"/>
      <c r="L32" s="28"/>
      <c r="M32" s="28"/>
      <c r="N32" s="28"/>
    </row>
    <row r="33" spans="1:14" x14ac:dyDescent="0.3">
      <c r="A33" s="10"/>
      <c r="B33" s="28"/>
      <c r="C33" s="28"/>
      <c r="D33" s="28"/>
      <c r="E33" s="28"/>
      <c r="F33" s="28"/>
      <c r="G33" s="28"/>
      <c r="H33" s="28"/>
      <c r="I33" s="28"/>
      <c r="J33" s="28"/>
      <c r="K33" s="28"/>
      <c r="L33" s="28"/>
      <c r="M33" s="28"/>
      <c r="N33" s="28"/>
    </row>
    <row r="34" spans="1:14" x14ac:dyDescent="0.3">
      <c r="A34" s="10"/>
      <c r="B34" s="28"/>
      <c r="C34" s="28"/>
      <c r="D34" s="28"/>
      <c r="E34" s="28"/>
      <c r="F34" s="28"/>
      <c r="G34" s="28"/>
      <c r="H34" s="28"/>
      <c r="I34" s="28"/>
      <c r="J34" s="28"/>
      <c r="K34" s="28"/>
      <c r="L34" s="28"/>
      <c r="M34" s="28"/>
      <c r="N34" s="28"/>
    </row>
    <row r="35" spans="1:14" x14ac:dyDescent="0.3">
      <c r="B35" s="15"/>
      <c r="C35" s="15"/>
      <c r="D35" s="15"/>
      <c r="E35" s="15"/>
      <c r="F35" s="15"/>
      <c r="G35" s="15"/>
      <c r="H35" s="15"/>
      <c r="I35" s="15"/>
      <c r="J35" s="15"/>
      <c r="K35" s="15"/>
      <c r="L35" s="15"/>
      <c r="M35" s="15"/>
      <c r="N35" s="15"/>
    </row>
    <row r="36" spans="1:14" x14ac:dyDescent="0.3">
      <c r="B36" s="15"/>
      <c r="C36" s="15"/>
      <c r="D36" s="15"/>
      <c r="E36" s="15"/>
      <c r="F36" s="15"/>
      <c r="G36" s="15"/>
      <c r="H36" s="15"/>
      <c r="I36" s="15"/>
      <c r="J36" s="15"/>
      <c r="K36" s="15"/>
      <c r="L36" s="15"/>
      <c r="M36" s="15"/>
      <c r="N36" s="15"/>
    </row>
    <row r="37" spans="1:14" x14ac:dyDescent="0.3">
      <c r="B37" s="15"/>
      <c r="C37" s="15"/>
      <c r="D37" s="15"/>
      <c r="E37" s="15"/>
      <c r="F37" s="15"/>
      <c r="G37" s="15"/>
      <c r="H37" s="15"/>
      <c r="I37" s="15"/>
      <c r="J37" s="15"/>
      <c r="K37" s="15"/>
      <c r="L37" s="15"/>
      <c r="M37" s="15"/>
      <c r="N37" s="15"/>
    </row>
    <row r="38" spans="1:14" x14ac:dyDescent="0.3">
      <c r="B38" s="15"/>
      <c r="C38" s="15"/>
      <c r="D38" s="15"/>
      <c r="E38" s="15"/>
      <c r="F38" s="15"/>
      <c r="G38" s="15"/>
      <c r="H38" s="15"/>
      <c r="I38" s="15"/>
      <c r="J38" s="15"/>
      <c r="K38" s="15"/>
      <c r="L38" s="15"/>
      <c r="M38" s="15"/>
      <c r="N38" s="15"/>
    </row>
    <row r="39" spans="1:14" x14ac:dyDescent="0.3">
      <c r="B39" s="15"/>
      <c r="C39" s="15"/>
      <c r="D39" s="15"/>
      <c r="E39" s="15"/>
      <c r="F39" s="15"/>
      <c r="G39" s="15"/>
      <c r="H39" s="15"/>
      <c r="I39" s="15"/>
      <c r="J39" s="15"/>
      <c r="K39" s="15"/>
      <c r="L39" s="15"/>
      <c r="M39" s="15"/>
      <c r="N39" s="15"/>
    </row>
    <row r="40" spans="1:14" x14ac:dyDescent="0.3">
      <c r="B40" s="15"/>
      <c r="C40" s="15"/>
      <c r="D40" s="15"/>
      <c r="E40" s="15"/>
      <c r="F40" s="15"/>
      <c r="G40" s="15"/>
      <c r="H40" s="15"/>
      <c r="I40" s="15"/>
      <c r="J40" s="15"/>
      <c r="K40" s="15"/>
      <c r="L40" s="15"/>
    </row>
    <row r="41" spans="1:14" x14ac:dyDescent="0.3">
      <c r="B41" s="15"/>
      <c r="C41" s="15"/>
      <c r="D41" s="15"/>
      <c r="E41" s="15"/>
      <c r="F41" s="15"/>
      <c r="G41" s="15"/>
      <c r="H41" s="15"/>
      <c r="I41" s="15"/>
      <c r="J41" s="15"/>
      <c r="K41" s="15"/>
      <c r="L41" s="15"/>
    </row>
    <row r="42" spans="1:14" x14ac:dyDescent="0.3">
      <c r="B42" s="15"/>
      <c r="C42" s="15"/>
      <c r="D42" s="15"/>
      <c r="E42" s="15"/>
      <c r="F42" s="15"/>
      <c r="G42" s="15"/>
      <c r="H42" s="15"/>
      <c r="I42" s="15"/>
      <c r="J42" s="15"/>
      <c r="K42" s="15"/>
      <c r="L42" s="15"/>
    </row>
    <row r="43" spans="1:14" x14ac:dyDescent="0.3">
      <c r="B43" s="15"/>
      <c r="C43" s="15"/>
      <c r="D43" s="15"/>
      <c r="E43" s="15"/>
      <c r="F43" s="15"/>
      <c r="G43" s="15"/>
      <c r="H43" s="15"/>
      <c r="I43" s="15"/>
      <c r="J43" s="15"/>
      <c r="K43" s="15"/>
      <c r="L43" s="15"/>
    </row>
    <row r="44" spans="1:14" x14ac:dyDescent="0.3">
      <c r="B44" s="15"/>
      <c r="C44" s="15"/>
      <c r="D44" s="15"/>
      <c r="E44" s="15"/>
      <c r="F44" s="15"/>
      <c r="G44" s="15"/>
      <c r="H44" s="15"/>
      <c r="I44" s="15"/>
      <c r="J44" s="15"/>
      <c r="K44" s="15"/>
      <c r="L44" s="15"/>
    </row>
    <row r="45" spans="1:14" x14ac:dyDescent="0.3">
      <c r="B45" s="15"/>
      <c r="C45" s="15"/>
      <c r="D45" s="15"/>
      <c r="E45" s="15"/>
      <c r="F45" s="15"/>
      <c r="G45" s="15"/>
      <c r="H45" s="15"/>
      <c r="I45" s="15"/>
      <c r="J45" s="15"/>
      <c r="K45" s="15"/>
      <c r="L45" s="15"/>
    </row>
    <row r="46" spans="1:14" x14ac:dyDescent="0.3">
      <c r="B46" s="15"/>
      <c r="C46" s="15"/>
      <c r="D46" s="15"/>
      <c r="E46" s="15"/>
      <c r="F46" s="15"/>
      <c r="G46" s="15"/>
      <c r="H46" s="15"/>
      <c r="I46" s="15"/>
      <c r="J46" s="15"/>
      <c r="K46" s="15"/>
      <c r="L46" s="15"/>
    </row>
    <row r="47" spans="1:14" x14ac:dyDescent="0.3">
      <c r="B47" s="15"/>
      <c r="C47" s="15"/>
      <c r="D47" s="15"/>
      <c r="E47" s="15"/>
      <c r="F47" s="15"/>
      <c r="G47" s="15"/>
      <c r="H47" s="15"/>
      <c r="I47" s="15"/>
      <c r="J47" s="15"/>
      <c r="K47" s="15"/>
      <c r="L47" s="15"/>
    </row>
    <row r="48" spans="1:14" x14ac:dyDescent="0.3">
      <c r="B48" s="15"/>
      <c r="C48" s="15"/>
      <c r="D48" s="15"/>
      <c r="E48" s="15"/>
      <c r="F48" s="15"/>
      <c r="G48" s="15"/>
      <c r="H48" s="15"/>
      <c r="I48" s="15"/>
      <c r="J48" s="15"/>
      <c r="K48" s="15"/>
      <c r="L48" s="15"/>
    </row>
    <row r="49" spans="2:12" x14ac:dyDescent="0.3">
      <c r="B49" s="15"/>
      <c r="C49" s="15"/>
      <c r="D49" s="15"/>
      <c r="E49" s="15"/>
      <c r="F49" s="15"/>
      <c r="G49" s="15"/>
      <c r="H49" s="15"/>
      <c r="I49" s="15"/>
      <c r="J49" s="15"/>
      <c r="K49" s="15"/>
      <c r="L49" s="15"/>
    </row>
    <row r="50" spans="2:12" x14ac:dyDescent="0.3">
      <c r="B50" s="15"/>
      <c r="C50" s="15"/>
      <c r="D50" s="15"/>
      <c r="E50" s="15"/>
      <c r="F50" s="15"/>
      <c r="G50" s="15"/>
      <c r="H50" s="15"/>
      <c r="I50" s="15"/>
      <c r="J50" s="15"/>
      <c r="K50" s="15"/>
      <c r="L50" s="15"/>
    </row>
    <row r="51" spans="2:12" x14ac:dyDescent="0.3">
      <c r="B51" s="15"/>
      <c r="C51" s="15"/>
      <c r="D51" s="15"/>
      <c r="E51" s="15"/>
      <c r="F51" s="15"/>
      <c r="G51" s="15"/>
      <c r="H51" s="15"/>
      <c r="I51" s="15"/>
      <c r="J51" s="15"/>
      <c r="K51" s="15"/>
      <c r="L51" s="15"/>
    </row>
    <row r="52" spans="2:12" x14ac:dyDescent="0.3">
      <c r="B52" s="15"/>
      <c r="C52" s="15"/>
      <c r="D52" s="15"/>
      <c r="E52" s="15"/>
      <c r="F52" s="15"/>
      <c r="G52" s="15"/>
      <c r="H52" s="15"/>
      <c r="I52" s="15"/>
      <c r="J52" s="15"/>
      <c r="K52" s="15"/>
      <c r="L52" s="15"/>
    </row>
    <row r="53" spans="2:12" x14ac:dyDescent="0.3">
      <c r="B53" s="15"/>
      <c r="C53" s="15"/>
      <c r="D53" s="15"/>
      <c r="E53" s="15"/>
      <c r="F53" s="15"/>
      <c r="G53" s="15"/>
      <c r="H53" s="15"/>
      <c r="I53" s="15"/>
      <c r="J53" s="15"/>
      <c r="K53" s="15"/>
      <c r="L53" s="15"/>
    </row>
    <row r="54" spans="2:12" x14ac:dyDescent="0.3">
      <c r="B54" s="15"/>
      <c r="C54" s="15"/>
      <c r="D54" s="15"/>
      <c r="E54" s="15"/>
      <c r="F54" s="15"/>
      <c r="G54" s="15"/>
      <c r="H54" s="15"/>
      <c r="I54" s="15"/>
      <c r="J54" s="15"/>
      <c r="K54" s="15"/>
      <c r="L54" s="15"/>
    </row>
    <row r="55" spans="2:12" x14ac:dyDescent="0.3">
      <c r="B55" s="15"/>
      <c r="C55" s="15"/>
      <c r="D55" s="15"/>
      <c r="E55" s="15"/>
      <c r="F55" s="15"/>
      <c r="G55" s="15"/>
      <c r="H55" s="15"/>
      <c r="I55" s="15"/>
      <c r="J55" s="15"/>
      <c r="K55" s="15"/>
      <c r="L55" s="15"/>
    </row>
    <row r="56" spans="2:12" x14ac:dyDescent="0.3">
      <c r="B56" s="15"/>
      <c r="C56" s="15"/>
      <c r="D56" s="15"/>
      <c r="E56" s="15"/>
      <c r="F56" s="15"/>
      <c r="G56" s="15"/>
      <c r="H56" s="15"/>
      <c r="I56" s="15"/>
      <c r="J56" s="15"/>
      <c r="K56" s="15"/>
      <c r="L56" s="15"/>
    </row>
    <row r="57" spans="2:12" x14ac:dyDescent="0.3">
      <c r="B57" s="15"/>
      <c r="C57" s="15"/>
      <c r="D57" s="15"/>
      <c r="E57" s="15"/>
      <c r="F57" s="15"/>
      <c r="G57" s="15"/>
      <c r="H57" s="15"/>
      <c r="I57" s="15"/>
      <c r="J57" s="15"/>
      <c r="K57" s="15"/>
      <c r="L57" s="15"/>
    </row>
    <row r="58" spans="2:12" x14ac:dyDescent="0.3">
      <c r="B58" s="15"/>
      <c r="C58" s="15"/>
      <c r="D58" s="15"/>
      <c r="E58" s="15"/>
      <c r="F58" s="15"/>
      <c r="G58" s="15"/>
      <c r="H58" s="15"/>
      <c r="I58" s="15"/>
      <c r="J58" s="15"/>
      <c r="K58" s="15"/>
      <c r="L58" s="15"/>
    </row>
    <row r="59" spans="2:12" x14ac:dyDescent="0.3">
      <c r="B59" s="15"/>
      <c r="C59" s="15"/>
      <c r="D59" s="15"/>
      <c r="E59" s="15"/>
      <c r="F59" s="15"/>
      <c r="G59" s="15"/>
      <c r="H59" s="15"/>
      <c r="I59" s="15"/>
      <c r="J59" s="15"/>
      <c r="K59" s="15"/>
      <c r="L59" s="15"/>
    </row>
    <row r="60" spans="2:12" x14ac:dyDescent="0.3">
      <c r="B60" s="15"/>
      <c r="C60" s="15"/>
      <c r="D60" s="15"/>
      <c r="E60" s="15"/>
      <c r="F60" s="15"/>
      <c r="G60" s="15"/>
      <c r="H60" s="15"/>
      <c r="I60" s="15"/>
      <c r="J60" s="15"/>
      <c r="K60" s="15"/>
      <c r="L60" s="15"/>
    </row>
    <row r="61" spans="2:12" x14ac:dyDescent="0.3">
      <c r="B61" s="15"/>
      <c r="C61" s="15"/>
      <c r="D61" s="15"/>
      <c r="E61" s="15"/>
      <c r="F61" s="15"/>
      <c r="G61" s="15"/>
      <c r="H61" s="15"/>
      <c r="I61" s="15"/>
      <c r="J61" s="15"/>
      <c r="K61" s="15"/>
      <c r="L61" s="15"/>
    </row>
    <row r="62" spans="2:12" x14ac:dyDescent="0.3">
      <c r="B62" s="15"/>
      <c r="C62" s="15"/>
      <c r="D62" s="15"/>
      <c r="E62" s="15"/>
      <c r="F62" s="15"/>
      <c r="G62" s="15"/>
      <c r="H62" s="15"/>
      <c r="I62" s="15"/>
      <c r="J62" s="15"/>
      <c r="K62" s="15"/>
      <c r="L62" s="15"/>
    </row>
    <row r="63" spans="2:12" x14ac:dyDescent="0.3">
      <c r="B63" s="15"/>
      <c r="C63" s="15"/>
      <c r="D63" s="15"/>
      <c r="E63" s="15"/>
      <c r="F63" s="15"/>
      <c r="G63" s="15"/>
      <c r="H63" s="15"/>
      <c r="I63" s="15"/>
      <c r="J63" s="15"/>
      <c r="K63" s="15"/>
      <c r="L63" s="15"/>
    </row>
    <row r="64" spans="2:12" x14ac:dyDescent="0.3">
      <c r="B64" s="15"/>
      <c r="C64" s="15"/>
      <c r="D64" s="15"/>
      <c r="E64" s="15"/>
      <c r="F64" s="15"/>
      <c r="G64" s="15"/>
      <c r="H64" s="15"/>
      <c r="I64" s="15"/>
      <c r="J64" s="15"/>
      <c r="K64" s="15"/>
      <c r="L64" s="15"/>
    </row>
    <row r="65" spans="2:12" x14ac:dyDescent="0.3">
      <c r="B65" s="15"/>
      <c r="C65" s="15"/>
      <c r="D65" s="15"/>
      <c r="E65" s="15"/>
      <c r="F65" s="15"/>
      <c r="G65" s="15"/>
      <c r="H65" s="15"/>
      <c r="I65" s="15"/>
      <c r="J65" s="15"/>
      <c r="K65" s="15"/>
      <c r="L65" s="15"/>
    </row>
    <row r="66" spans="2:12" x14ac:dyDescent="0.3">
      <c r="B66" s="15"/>
      <c r="C66" s="15"/>
      <c r="D66" s="15"/>
      <c r="E66" s="15"/>
      <c r="F66" s="15"/>
      <c r="G66" s="15"/>
      <c r="H66" s="15"/>
      <c r="I66" s="15"/>
      <c r="J66" s="15"/>
      <c r="K66" s="15"/>
      <c r="L66" s="15"/>
    </row>
    <row r="67" spans="2:12" x14ac:dyDescent="0.3">
      <c r="B67" s="15"/>
      <c r="C67" s="15"/>
      <c r="D67" s="15"/>
      <c r="E67" s="15"/>
      <c r="F67" s="15"/>
      <c r="G67" s="15"/>
      <c r="H67" s="15"/>
      <c r="I67" s="15"/>
      <c r="J67" s="15"/>
      <c r="K67" s="15"/>
      <c r="L67" s="15"/>
    </row>
    <row r="68" spans="2:12" x14ac:dyDescent="0.3">
      <c r="B68" s="15"/>
      <c r="C68" s="15"/>
      <c r="D68" s="15"/>
      <c r="E68" s="15"/>
      <c r="F68" s="15"/>
      <c r="G68" s="15"/>
      <c r="H68" s="15"/>
      <c r="I68" s="15"/>
      <c r="J68" s="15"/>
      <c r="K68" s="15"/>
      <c r="L68" s="15"/>
    </row>
    <row r="69" spans="2:12" x14ac:dyDescent="0.3">
      <c r="B69" s="15"/>
      <c r="C69" s="15"/>
      <c r="D69" s="15"/>
      <c r="E69" s="15"/>
      <c r="F69" s="15"/>
      <c r="G69" s="15"/>
      <c r="H69" s="15"/>
      <c r="I69" s="15"/>
      <c r="J69" s="15"/>
      <c r="K69" s="15"/>
      <c r="L69" s="15"/>
    </row>
    <row r="70" spans="2:12" x14ac:dyDescent="0.3">
      <c r="B70" s="15"/>
      <c r="C70" s="15"/>
      <c r="D70" s="15"/>
      <c r="E70" s="15"/>
      <c r="F70" s="15"/>
      <c r="G70" s="15"/>
      <c r="H70" s="15"/>
      <c r="I70" s="15"/>
      <c r="J70" s="15"/>
      <c r="K70" s="15"/>
      <c r="L70" s="15"/>
    </row>
    <row r="71" spans="2:12" x14ac:dyDescent="0.3">
      <c r="B71" s="15"/>
      <c r="C71" s="15"/>
      <c r="D71" s="15"/>
      <c r="E71" s="15"/>
      <c r="F71" s="15"/>
      <c r="G71" s="15"/>
      <c r="H71" s="15"/>
      <c r="I71" s="15"/>
      <c r="J71" s="15"/>
      <c r="K71" s="15"/>
      <c r="L71" s="15"/>
    </row>
    <row r="72" spans="2:12" x14ac:dyDescent="0.3">
      <c r="B72" s="15"/>
      <c r="C72" s="15"/>
      <c r="D72" s="15"/>
      <c r="E72" s="15"/>
      <c r="F72" s="15"/>
      <c r="G72" s="15"/>
      <c r="H72" s="15"/>
      <c r="I72" s="15"/>
      <c r="J72" s="15"/>
      <c r="K72" s="15"/>
      <c r="L72" s="15"/>
    </row>
    <row r="73" spans="2:12" x14ac:dyDescent="0.3">
      <c r="B73" s="15"/>
      <c r="C73" s="15"/>
      <c r="D73" s="15"/>
      <c r="E73" s="15"/>
      <c r="F73" s="15"/>
      <c r="G73" s="15"/>
      <c r="H73" s="15"/>
      <c r="I73" s="15"/>
      <c r="J73" s="15"/>
      <c r="K73" s="15"/>
      <c r="L73" s="15"/>
    </row>
    <row r="74" spans="2:12" x14ac:dyDescent="0.3">
      <c r="B74" s="15"/>
      <c r="C74" s="15"/>
      <c r="D74" s="15"/>
      <c r="E74" s="15"/>
      <c r="F74" s="15"/>
      <c r="G74" s="15"/>
      <c r="H74" s="15"/>
      <c r="I74" s="15"/>
      <c r="J74" s="15"/>
      <c r="K74" s="15"/>
      <c r="L74" s="15"/>
    </row>
    <row r="75" spans="2:12" x14ac:dyDescent="0.3">
      <c r="B75" s="15"/>
      <c r="C75" s="15"/>
      <c r="D75" s="15"/>
      <c r="E75" s="15"/>
      <c r="F75" s="15"/>
      <c r="G75" s="15"/>
      <c r="H75" s="15"/>
      <c r="I75" s="15"/>
      <c r="J75" s="15"/>
      <c r="K75" s="15"/>
      <c r="L75" s="15"/>
    </row>
    <row r="76" spans="2:12" x14ac:dyDescent="0.3">
      <c r="B76" s="15"/>
      <c r="C76" s="15"/>
      <c r="D76" s="15"/>
      <c r="E76" s="15"/>
      <c r="F76" s="15"/>
      <c r="G76" s="15"/>
      <c r="H76" s="15"/>
      <c r="I76" s="15"/>
      <c r="J76" s="15"/>
      <c r="K76" s="15"/>
      <c r="L76" s="15"/>
    </row>
    <row r="77" spans="2:12" x14ac:dyDescent="0.3">
      <c r="B77" s="15"/>
      <c r="C77" s="15"/>
      <c r="D77" s="15"/>
      <c r="E77" s="15"/>
      <c r="F77" s="15"/>
      <c r="G77" s="15"/>
      <c r="H77" s="15"/>
      <c r="I77" s="15"/>
      <c r="J77" s="15"/>
      <c r="K77" s="15"/>
      <c r="L77" s="15"/>
    </row>
    <row r="78" spans="2:12" x14ac:dyDescent="0.3">
      <c r="B78" s="15"/>
      <c r="C78" s="15"/>
      <c r="D78" s="15"/>
      <c r="E78" s="15"/>
      <c r="F78" s="15"/>
      <c r="G78" s="15"/>
      <c r="H78" s="15"/>
      <c r="I78" s="15"/>
      <c r="J78" s="15"/>
      <c r="K78" s="15"/>
      <c r="L78" s="15"/>
    </row>
    <row r="79" spans="2:12" x14ac:dyDescent="0.3">
      <c r="B79" s="15"/>
      <c r="C79" s="15"/>
      <c r="D79" s="15"/>
      <c r="E79" s="15"/>
      <c r="F79" s="15"/>
      <c r="G79" s="15"/>
      <c r="H79" s="15"/>
      <c r="I79" s="15"/>
      <c r="J79" s="15"/>
      <c r="K79" s="15"/>
      <c r="L79" s="15"/>
    </row>
    <row r="80" spans="2:12" x14ac:dyDescent="0.3">
      <c r="B80" s="15"/>
      <c r="C80" s="15"/>
      <c r="D80" s="15"/>
      <c r="E80" s="15"/>
      <c r="F80" s="15"/>
      <c r="G80" s="15"/>
      <c r="H80" s="15"/>
      <c r="I80" s="15"/>
      <c r="J80" s="15"/>
      <c r="K80" s="15"/>
      <c r="L80" s="15"/>
    </row>
    <row r="81" spans="2:12" x14ac:dyDescent="0.3">
      <c r="B81" s="15"/>
      <c r="C81" s="15"/>
      <c r="D81" s="15"/>
      <c r="E81" s="15"/>
      <c r="F81" s="15"/>
      <c r="G81" s="15"/>
      <c r="H81" s="15"/>
      <c r="I81" s="15"/>
      <c r="J81" s="15"/>
      <c r="K81" s="15"/>
      <c r="L81" s="15"/>
    </row>
    <row r="82" spans="2:12" x14ac:dyDescent="0.3">
      <c r="B82" s="15"/>
      <c r="C82" s="15"/>
      <c r="D82" s="15"/>
      <c r="E82" s="15"/>
      <c r="F82" s="15"/>
      <c r="G82" s="15"/>
      <c r="H82" s="15"/>
      <c r="I82" s="15"/>
      <c r="J82" s="15"/>
      <c r="K82" s="15"/>
      <c r="L82" s="15"/>
    </row>
    <row r="83" spans="2:12" x14ac:dyDescent="0.3">
      <c r="B83" s="15"/>
      <c r="C83" s="15"/>
      <c r="D83" s="15"/>
      <c r="E83" s="15"/>
      <c r="F83" s="15"/>
      <c r="G83" s="15"/>
      <c r="H83" s="15"/>
      <c r="I83" s="15"/>
      <c r="J83" s="15"/>
      <c r="K83" s="15"/>
      <c r="L83" s="15"/>
    </row>
    <row r="84" spans="2:12" x14ac:dyDescent="0.3">
      <c r="B84" s="15"/>
      <c r="C84" s="15"/>
      <c r="D84" s="15"/>
      <c r="E84" s="15"/>
      <c r="F84" s="15"/>
      <c r="G84" s="15"/>
      <c r="H84" s="15"/>
      <c r="I84" s="15"/>
      <c r="J84" s="15"/>
      <c r="K84" s="15"/>
      <c r="L84" s="15"/>
    </row>
    <row r="85" spans="2:12" x14ac:dyDescent="0.3">
      <c r="B85" s="15"/>
      <c r="C85" s="15"/>
      <c r="D85" s="15"/>
      <c r="E85" s="15"/>
      <c r="F85" s="15"/>
      <c r="G85" s="15"/>
      <c r="H85" s="15"/>
      <c r="I85" s="15"/>
      <c r="J85" s="15"/>
      <c r="K85" s="15"/>
      <c r="L85" s="15"/>
    </row>
    <row r="86" spans="2:12" x14ac:dyDescent="0.3">
      <c r="B86" s="15"/>
      <c r="C86" s="15"/>
      <c r="D86" s="15"/>
      <c r="E86" s="15"/>
      <c r="F86" s="15"/>
      <c r="G86" s="15"/>
      <c r="H86" s="15"/>
      <c r="I86" s="15"/>
      <c r="J86" s="15"/>
      <c r="K86" s="15"/>
      <c r="L86" s="15"/>
    </row>
    <row r="87" spans="2:12" x14ac:dyDescent="0.3">
      <c r="B87" s="15"/>
      <c r="C87" s="15"/>
      <c r="D87" s="15"/>
      <c r="E87" s="15"/>
      <c r="F87" s="15"/>
      <c r="G87" s="15"/>
      <c r="H87" s="15"/>
      <c r="I87" s="15"/>
      <c r="J87" s="15"/>
      <c r="K87" s="15"/>
      <c r="L87" s="15"/>
    </row>
    <row r="88" spans="2:12" x14ac:dyDescent="0.3">
      <c r="B88" s="15"/>
      <c r="C88" s="15"/>
      <c r="D88" s="15"/>
      <c r="E88" s="15"/>
      <c r="F88" s="15"/>
      <c r="G88" s="15"/>
      <c r="H88" s="15"/>
      <c r="I88" s="15"/>
      <c r="J88" s="15"/>
      <c r="K88" s="15"/>
      <c r="L88" s="15"/>
    </row>
    <row r="89" spans="2:12" x14ac:dyDescent="0.3">
      <c r="B89" s="15"/>
      <c r="C89" s="15"/>
      <c r="D89" s="15"/>
      <c r="E89" s="15"/>
      <c r="F89" s="15"/>
      <c r="G89" s="15"/>
      <c r="H89" s="15"/>
      <c r="I89" s="15"/>
      <c r="J89" s="15"/>
      <c r="K89" s="15"/>
      <c r="L89" s="15"/>
    </row>
    <row r="90" spans="2:12" x14ac:dyDescent="0.3">
      <c r="B90" s="15"/>
      <c r="C90" s="15"/>
      <c r="D90" s="15"/>
      <c r="E90" s="15"/>
      <c r="F90" s="15"/>
      <c r="G90" s="15"/>
      <c r="H90" s="15"/>
      <c r="I90" s="15"/>
      <c r="J90" s="15"/>
      <c r="K90" s="15"/>
      <c r="L90" s="15"/>
    </row>
    <row r="91" spans="2:12" x14ac:dyDescent="0.3">
      <c r="B91" s="15"/>
      <c r="C91" s="15"/>
      <c r="D91" s="15"/>
      <c r="E91" s="15"/>
      <c r="F91" s="15"/>
      <c r="G91" s="15"/>
      <c r="H91" s="15"/>
      <c r="I91" s="15"/>
      <c r="J91" s="15"/>
      <c r="K91" s="15"/>
      <c r="L91" s="15"/>
    </row>
    <row r="92" spans="2:12" x14ac:dyDescent="0.3">
      <c r="B92" s="15"/>
      <c r="C92" s="15"/>
      <c r="D92" s="15"/>
      <c r="E92" s="15"/>
      <c r="F92" s="15"/>
      <c r="G92" s="15"/>
      <c r="H92" s="15"/>
      <c r="I92" s="15"/>
      <c r="J92" s="15"/>
      <c r="K92" s="15"/>
      <c r="L92" s="15"/>
    </row>
    <row r="93" spans="2:12" x14ac:dyDescent="0.3">
      <c r="B93" s="15"/>
      <c r="C93" s="15"/>
      <c r="D93" s="15"/>
      <c r="E93" s="15"/>
      <c r="F93" s="15"/>
      <c r="G93" s="15"/>
      <c r="H93" s="15"/>
      <c r="I93" s="15"/>
      <c r="J93" s="15"/>
      <c r="K93" s="15"/>
      <c r="L93" s="15"/>
    </row>
    <row r="94" spans="2:12" x14ac:dyDescent="0.3">
      <c r="B94" s="15"/>
      <c r="C94" s="15"/>
      <c r="D94" s="15"/>
      <c r="E94" s="15"/>
      <c r="F94" s="15"/>
      <c r="G94" s="15"/>
      <c r="H94" s="15"/>
      <c r="I94" s="15"/>
      <c r="J94" s="15"/>
      <c r="K94" s="15"/>
      <c r="L94" s="15"/>
    </row>
    <row r="95" spans="2:12" x14ac:dyDescent="0.3">
      <c r="B95" s="15"/>
      <c r="C95" s="15"/>
      <c r="D95" s="15"/>
      <c r="E95" s="15"/>
      <c r="F95" s="15"/>
      <c r="G95" s="15"/>
      <c r="H95" s="15"/>
      <c r="I95" s="15"/>
      <c r="J95" s="15"/>
      <c r="K95" s="15"/>
      <c r="L95" s="15"/>
    </row>
    <row r="96" spans="2:12" x14ac:dyDescent="0.3">
      <c r="B96" s="15"/>
      <c r="C96" s="15"/>
      <c r="D96" s="15"/>
      <c r="E96" s="15"/>
      <c r="F96" s="15"/>
      <c r="G96" s="15"/>
      <c r="H96" s="15"/>
      <c r="I96" s="15"/>
      <c r="J96" s="15"/>
      <c r="K96" s="15"/>
      <c r="L96" s="15"/>
    </row>
    <row r="97" spans="2:12" x14ac:dyDescent="0.3">
      <c r="B97" s="15"/>
      <c r="C97" s="15"/>
      <c r="D97" s="15"/>
      <c r="E97" s="15"/>
      <c r="F97" s="15"/>
      <c r="G97" s="15"/>
      <c r="H97" s="15"/>
      <c r="I97" s="15"/>
      <c r="J97" s="15"/>
      <c r="K97" s="15"/>
      <c r="L97" s="15"/>
    </row>
    <row r="98" spans="2:12" x14ac:dyDescent="0.3">
      <c r="B98" s="15"/>
      <c r="C98" s="15"/>
      <c r="D98" s="15"/>
      <c r="E98" s="15"/>
      <c r="F98" s="15"/>
      <c r="G98" s="15"/>
      <c r="H98" s="15"/>
      <c r="I98" s="15"/>
      <c r="J98" s="15"/>
      <c r="K98" s="15"/>
      <c r="L98" s="15"/>
    </row>
    <row r="99" spans="2:12" x14ac:dyDescent="0.3">
      <c r="B99" s="15"/>
      <c r="C99" s="15"/>
      <c r="D99" s="15"/>
      <c r="E99" s="15"/>
      <c r="F99" s="15"/>
      <c r="G99" s="15"/>
      <c r="H99" s="15"/>
      <c r="I99" s="15"/>
      <c r="J99" s="15"/>
      <c r="K99" s="15"/>
      <c r="L99" s="15"/>
    </row>
    <row r="100" spans="2:12" x14ac:dyDescent="0.3">
      <c r="B100" s="15"/>
      <c r="C100" s="15"/>
      <c r="D100" s="15"/>
      <c r="E100" s="15"/>
      <c r="F100" s="15"/>
      <c r="G100" s="15"/>
      <c r="H100" s="15"/>
      <c r="I100" s="15"/>
      <c r="J100" s="15"/>
      <c r="K100" s="15"/>
      <c r="L100" s="15"/>
    </row>
    <row r="101" spans="2:12" x14ac:dyDescent="0.3">
      <c r="B101" s="15"/>
      <c r="C101" s="15"/>
      <c r="D101" s="15"/>
      <c r="E101" s="15"/>
      <c r="F101" s="15"/>
      <c r="G101" s="15"/>
      <c r="H101" s="15"/>
      <c r="I101" s="15"/>
      <c r="J101" s="15"/>
      <c r="K101" s="15"/>
      <c r="L101" s="15"/>
    </row>
    <row r="102" spans="2:12" x14ac:dyDescent="0.3">
      <c r="B102" s="15"/>
      <c r="C102" s="15"/>
      <c r="D102" s="15"/>
      <c r="E102" s="15"/>
      <c r="F102" s="15"/>
      <c r="G102" s="15"/>
      <c r="H102" s="15"/>
      <c r="I102" s="15"/>
      <c r="J102" s="15"/>
      <c r="K102" s="15"/>
      <c r="L102" s="15"/>
    </row>
    <row r="103" spans="2:12" x14ac:dyDescent="0.3">
      <c r="B103" s="15"/>
      <c r="C103" s="15"/>
      <c r="D103" s="15"/>
      <c r="E103" s="15"/>
      <c r="F103" s="15"/>
      <c r="G103" s="15"/>
      <c r="H103" s="15"/>
      <c r="I103" s="15"/>
      <c r="J103" s="15"/>
      <c r="K103" s="15"/>
      <c r="L103" s="15"/>
    </row>
    <row r="104" spans="2:12" x14ac:dyDescent="0.3">
      <c r="B104" s="15"/>
      <c r="C104" s="15"/>
      <c r="D104" s="15"/>
      <c r="E104" s="15"/>
      <c r="F104" s="15"/>
      <c r="G104" s="15"/>
      <c r="H104" s="15"/>
      <c r="I104" s="15"/>
      <c r="J104" s="15"/>
      <c r="K104" s="15"/>
      <c r="L104" s="15"/>
    </row>
    <row r="105" spans="2:12" x14ac:dyDescent="0.3">
      <c r="B105" s="15"/>
      <c r="C105" s="15"/>
      <c r="D105" s="15"/>
      <c r="E105" s="15"/>
      <c r="F105" s="15"/>
      <c r="G105" s="15"/>
      <c r="H105" s="15"/>
      <c r="I105" s="15"/>
      <c r="J105" s="15"/>
      <c r="K105" s="15"/>
      <c r="L105" s="15"/>
    </row>
    <row r="106" spans="2:12" x14ac:dyDescent="0.3">
      <c r="B106" s="15"/>
      <c r="C106" s="15"/>
      <c r="D106" s="15"/>
      <c r="E106" s="15"/>
      <c r="F106" s="15"/>
      <c r="G106" s="15"/>
      <c r="H106" s="15"/>
      <c r="I106" s="15"/>
      <c r="J106" s="15"/>
      <c r="K106" s="15"/>
      <c r="L106" s="15"/>
    </row>
    <row r="107" spans="2:12" x14ac:dyDescent="0.3">
      <c r="B107" s="15"/>
      <c r="C107" s="15"/>
      <c r="D107" s="15"/>
      <c r="E107" s="15"/>
      <c r="F107" s="15"/>
      <c r="G107" s="15"/>
      <c r="H107" s="15"/>
      <c r="I107" s="15"/>
      <c r="J107" s="15"/>
      <c r="K107" s="15"/>
      <c r="L107" s="15"/>
    </row>
    <row r="108" spans="2:12" x14ac:dyDescent="0.3">
      <c r="B108" s="15"/>
      <c r="C108" s="15"/>
      <c r="D108" s="15"/>
      <c r="E108" s="15"/>
      <c r="F108" s="15"/>
      <c r="G108" s="15"/>
      <c r="H108" s="15"/>
      <c r="I108" s="15"/>
      <c r="J108" s="15"/>
      <c r="K108" s="15"/>
      <c r="L108" s="15"/>
    </row>
    <row r="109" spans="2:12" x14ac:dyDescent="0.3">
      <c r="B109" s="15"/>
      <c r="C109" s="15"/>
      <c r="D109" s="15"/>
      <c r="E109" s="15"/>
      <c r="F109" s="15"/>
      <c r="G109" s="15"/>
      <c r="H109" s="15"/>
      <c r="I109" s="15"/>
      <c r="J109" s="15"/>
      <c r="K109" s="15"/>
      <c r="L109" s="15"/>
    </row>
    <row r="110" spans="2:12" x14ac:dyDescent="0.3">
      <c r="B110" s="15"/>
      <c r="C110" s="15"/>
      <c r="D110" s="15"/>
      <c r="E110" s="15"/>
      <c r="F110" s="15"/>
      <c r="G110" s="15"/>
      <c r="H110" s="15"/>
      <c r="I110" s="15"/>
      <c r="J110" s="15"/>
      <c r="K110" s="15"/>
      <c r="L110" s="15"/>
    </row>
    <row r="111" spans="2:12" x14ac:dyDescent="0.3">
      <c r="B111" s="15"/>
      <c r="C111" s="15"/>
      <c r="D111" s="15"/>
      <c r="E111" s="15"/>
      <c r="F111" s="15"/>
      <c r="G111" s="15"/>
      <c r="H111" s="15"/>
      <c r="I111" s="15"/>
      <c r="J111" s="15"/>
      <c r="K111" s="15"/>
      <c r="L111" s="15"/>
    </row>
    <row r="112" spans="2:12" x14ac:dyDescent="0.3">
      <c r="B112" s="15"/>
      <c r="C112" s="15"/>
      <c r="D112" s="15"/>
      <c r="E112" s="15"/>
      <c r="F112" s="15"/>
      <c r="G112" s="15"/>
      <c r="H112" s="15"/>
      <c r="I112" s="15"/>
      <c r="J112" s="15"/>
      <c r="K112" s="15"/>
      <c r="L112" s="15"/>
    </row>
    <row r="113" spans="2:12" x14ac:dyDescent="0.3">
      <c r="B113" s="15"/>
      <c r="C113" s="15"/>
      <c r="D113" s="15"/>
      <c r="E113" s="15"/>
      <c r="F113" s="15"/>
      <c r="G113" s="15"/>
      <c r="H113" s="15"/>
      <c r="I113" s="15"/>
      <c r="J113" s="15"/>
      <c r="K113" s="15"/>
      <c r="L113" s="15"/>
    </row>
    <row r="114" spans="2:12" x14ac:dyDescent="0.3">
      <c r="B114" s="15"/>
      <c r="C114" s="15"/>
      <c r="D114" s="15"/>
      <c r="E114" s="15"/>
      <c r="F114" s="15"/>
      <c r="G114" s="15"/>
      <c r="H114" s="15"/>
      <c r="I114" s="15"/>
      <c r="J114" s="15"/>
      <c r="K114" s="15"/>
      <c r="L114" s="15"/>
    </row>
    <row r="115" spans="2:12" x14ac:dyDescent="0.3">
      <c r="B115" s="15"/>
      <c r="C115" s="15"/>
      <c r="D115" s="15"/>
      <c r="E115" s="15"/>
      <c r="F115" s="15"/>
      <c r="G115" s="15"/>
      <c r="H115" s="15"/>
      <c r="I115" s="15"/>
      <c r="J115" s="15"/>
      <c r="K115" s="15"/>
      <c r="L115" s="15"/>
    </row>
    <row r="116" spans="2:12" x14ac:dyDescent="0.3">
      <c r="B116" s="15"/>
      <c r="C116" s="15"/>
      <c r="D116" s="15"/>
      <c r="E116" s="15"/>
      <c r="F116" s="15"/>
      <c r="G116" s="15"/>
      <c r="H116" s="15"/>
      <c r="I116" s="15"/>
      <c r="J116" s="15"/>
      <c r="K116" s="15"/>
      <c r="L116" s="15"/>
    </row>
    <row r="117" spans="2:12" x14ac:dyDescent="0.3">
      <c r="B117" s="15"/>
      <c r="C117" s="15"/>
      <c r="D117" s="15"/>
      <c r="E117" s="15"/>
      <c r="F117" s="15"/>
      <c r="G117" s="15"/>
      <c r="H117" s="15"/>
      <c r="I117" s="15"/>
      <c r="J117" s="15"/>
      <c r="K117" s="15"/>
      <c r="L117" s="15"/>
    </row>
    <row r="118" spans="2:12" x14ac:dyDescent="0.3">
      <c r="B118" s="15"/>
      <c r="C118" s="15"/>
      <c r="D118" s="15"/>
      <c r="E118" s="15"/>
      <c r="F118" s="15"/>
      <c r="G118" s="15"/>
      <c r="H118" s="15"/>
      <c r="I118" s="15"/>
      <c r="J118" s="15"/>
      <c r="K118" s="15"/>
      <c r="L118" s="15"/>
    </row>
    <row r="119" spans="2:12" x14ac:dyDescent="0.3">
      <c r="B119" s="15"/>
      <c r="C119" s="15"/>
      <c r="D119" s="15"/>
      <c r="E119" s="15"/>
      <c r="F119" s="15"/>
      <c r="G119" s="15"/>
      <c r="H119" s="15"/>
      <c r="I119" s="15"/>
      <c r="J119" s="15"/>
      <c r="K119" s="15"/>
      <c r="L119" s="15"/>
    </row>
    <row r="120" spans="2:12" x14ac:dyDescent="0.3">
      <c r="B120" s="15"/>
      <c r="C120" s="15"/>
      <c r="D120" s="15"/>
      <c r="E120" s="15"/>
      <c r="F120" s="15"/>
      <c r="G120" s="15"/>
      <c r="H120" s="15"/>
      <c r="I120" s="15"/>
      <c r="J120" s="15"/>
      <c r="K120" s="15"/>
      <c r="L120" s="15"/>
    </row>
    <row r="121" spans="2:12" x14ac:dyDescent="0.3">
      <c r="B121" s="15"/>
      <c r="C121" s="15"/>
      <c r="D121" s="15"/>
      <c r="E121" s="15"/>
      <c r="F121" s="15"/>
      <c r="G121" s="15"/>
      <c r="H121" s="15"/>
      <c r="I121" s="15"/>
      <c r="J121" s="15"/>
      <c r="K121" s="15"/>
      <c r="L121" s="15"/>
    </row>
    <row r="122" spans="2:12" x14ac:dyDescent="0.3">
      <c r="B122" s="15"/>
      <c r="C122" s="15"/>
      <c r="D122" s="15"/>
      <c r="E122" s="15"/>
      <c r="F122" s="15"/>
      <c r="G122" s="15"/>
      <c r="H122" s="15"/>
      <c r="I122" s="15"/>
      <c r="J122" s="15"/>
      <c r="K122" s="15"/>
      <c r="L122" s="15"/>
    </row>
    <row r="123" spans="2:12" x14ac:dyDescent="0.3">
      <c r="B123" s="15"/>
      <c r="C123" s="15"/>
      <c r="D123" s="15"/>
      <c r="E123" s="15"/>
      <c r="F123" s="15"/>
      <c r="G123" s="15"/>
      <c r="H123" s="15"/>
      <c r="I123" s="15"/>
      <c r="J123" s="15"/>
      <c r="K123" s="15"/>
      <c r="L123" s="15"/>
    </row>
    <row r="124" spans="2:12" x14ac:dyDescent="0.3">
      <c r="B124" s="15"/>
      <c r="C124" s="15"/>
      <c r="D124" s="15"/>
      <c r="E124" s="15"/>
      <c r="F124" s="15"/>
      <c r="G124" s="15"/>
      <c r="H124" s="15"/>
      <c r="I124" s="15"/>
      <c r="J124" s="15"/>
      <c r="K124" s="15"/>
      <c r="L124" s="15"/>
    </row>
    <row r="125" spans="2:12" x14ac:dyDescent="0.3">
      <c r="B125" s="15"/>
      <c r="C125" s="15"/>
      <c r="D125" s="15"/>
      <c r="E125" s="15"/>
      <c r="F125" s="15"/>
      <c r="G125" s="15"/>
      <c r="H125" s="15"/>
      <c r="I125" s="15"/>
      <c r="J125" s="15"/>
      <c r="K125" s="15"/>
      <c r="L125" s="15"/>
    </row>
    <row r="126" spans="2:12" x14ac:dyDescent="0.3">
      <c r="B126" s="15"/>
      <c r="C126" s="15"/>
      <c r="D126" s="15"/>
      <c r="E126" s="15"/>
      <c r="F126" s="15"/>
      <c r="G126" s="15"/>
      <c r="H126" s="15"/>
      <c r="I126" s="15"/>
      <c r="J126" s="15"/>
      <c r="K126" s="15"/>
      <c r="L126" s="15"/>
    </row>
    <row r="127" spans="2:12" x14ac:dyDescent="0.3">
      <c r="B127" s="15"/>
      <c r="C127" s="15"/>
      <c r="D127" s="15"/>
      <c r="E127" s="15"/>
      <c r="F127" s="15"/>
      <c r="G127" s="15"/>
      <c r="H127" s="15"/>
      <c r="I127" s="15"/>
      <c r="J127" s="15"/>
      <c r="K127" s="15"/>
      <c r="L127" s="15"/>
    </row>
    <row r="128" spans="2:12" x14ac:dyDescent="0.3">
      <c r="B128" s="15"/>
      <c r="C128" s="15"/>
      <c r="D128" s="15"/>
      <c r="E128" s="15"/>
      <c r="F128" s="15"/>
      <c r="G128" s="15"/>
      <c r="H128" s="15"/>
      <c r="I128" s="15"/>
      <c r="J128" s="15"/>
      <c r="K128" s="15"/>
      <c r="L128" s="15"/>
    </row>
    <row r="129" spans="2:12" x14ac:dyDescent="0.3">
      <c r="B129" s="15"/>
      <c r="C129" s="15"/>
      <c r="D129" s="15"/>
      <c r="E129" s="15"/>
      <c r="F129" s="15"/>
      <c r="G129" s="15"/>
      <c r="H129" s="15"/>
      <c r="I129" s="15"/>
      <c r="J129" s="15"/>
      <c r="K129" s="15"/>
      <c r="L129" s="15"/>
    </row>
    <row r="130" spans="2:12" x14ac:dyDescent="0.3">
      <c r="B130" s="15"/>
      <c r="C130" s="15"/>
      <c r="D130" s="15"/>
      <c r="E130" s="15"/>
      <c r="F130" s="15"/>
      <c r="G130" s="15"/>
      <c r="H130" s="15"/>
      <c r="I130" s="15"/>
      <c r="J130" s="15"/>
      <c r="K130" s="15"/>
      <c r="L130" s="15"/>
    </row>
    <row r="131" spans="2:12" x14ac:dyDescent="0.3">
      <c r="B131" s="15"/>
      <c r="C131" s="15"/>
      <c r="D131" s="15"/>
      <c r="E131" s="15"/>
      <c r="F131" s="15"/>
      <c r="G131" s="15"/>
      <c r="H131" s="15"/>
      <c r="I131" s="15"/>
      <c r="J131" s="15"/>
      <c r="K131" s="15"/>
      <c r="L131" s="15"/>
    </row>
    <row r="132" spans="2:12" x14ac:dyDescent="0.3">
      <c r="B132" s="15"/>
      <c r="C132" s="15"/>
      <c r="D132" s="15"/>
      <c r="E132" s="15"/>
      <c r="F132" s="15"/>
      <c r="G132" s="15"/>
      <c r="H132" s="15"/>
      <c r="I132" s="15"/>
      <c r="J132" s="15"/>
      <c r="K132" s="15"/>
      <c r="L132" s="15"/>
    </row>
    <row r="133" spans="2:12" x14ac:dyDescent="0.3">
      <c r="B133" s="15"/>
      <c r="C133" s="15"/>
      <c r="D133" s="15"/>
      <c r="E133" s="15"/>
      <c r="F133" s="15"/>
      <c r="G133" s="15"/>
      <c r="H133" s="15"/>
      <c r="I133" s="15"/>
      <c r="J133" s="15"/>
      <c r="K133" s="15"/>
      <c r="L133" s="15"/>
    </row>
    <row r="134" spans="2:12" x14ac:dyDescent="0.3">
      <c r="B134" s="15"/>
      <c r="C134" s="15"/>
      <c r="D134" s="15"/>
      <c r="E134" s="15"/>
      <c r="F134" s="15"/>
      <c r="G134" s="15"/>
      <c r="H134" s="15"/>
      <c r="I134" s="15"/>
      <c r="J134" s="15"/>
      <c r="K134" s="15"/>
      <c r="L134" s="15"/>
    </row>
    <row r="135" spans="2:12" x14ac:dyDescent="0.3">
      <c r="B135" s="15"/>
      <c r="C135" s="15"/>
      <c r="D135" s="15"/>
      <c r="E135" s="15"/>
      <c r="F135" s="15"/>
      <c r="G135" s="15"/>
      <c r="H135" s="15"/>
      <c r="I135" s="15"/>
      <c r="J135" s="15"/>
      <c r="K135" s="15"/>
      <c r="L135" s="15"/>
    </row>
    <row r="136" spans="2:12" x14ac:dyDescent="0.3">
      <c r="B136" s="15"/>
      <c r="C136" s="15"/>
      <c r="D136" s="15"/>
      <c r="E136" s="15"/>
      <c r="F136" s="15"/>
      <c r="G136" s="15"/>
      <c r="H136" s="15"/>
      <c r="I136" s="15"/>
      <c r="J136" s="15"/>
      <c r="K136" s="15"/>
      <c r="L136" s="15"/>
    </row>
    <row r="137" spans="2:12" x14ac:dyDescent="0.3">
      <c r="B137" s="15"/>
      <c r="C137" s="15"/>
      <c r="D137" s="15"/>
      <c r="E137" s="15"/>
      <c r="F137" s="15"/>
      <c r="G137" s="15"/>
      <c r="H137" s="15"/>
      <c r="I137" s="15"/>
      <c r="J137" s="15"/>
      <c r="K137" s="15"/>
      <c r="L137" s="15"/>
    </row>
    <row r="138" spans="2:12" x14ac:dyDescent="0.3">
      <c r="B138" s="15"/>
      <c r="C138" s="15"/>
      <c r="D138" s="15"/>
      <c r="E138" s="15"/>
      <c r="F138" s="15"/>
      <c r="G138" s="15"/>
      <c r="H138" s="15"/>
      <c r="I138" s="15"/>
      <c r="J138" s="15"/>
      <c r="K138" s="15"/>
      <c r="L138" s="15"/>
    </row>
    <row r="139" spans="2:12" x14ac:dyDescent="0.3">
      <c r="B139" s="15"/>
      <c r="C139" s="15"/>
      <c r="D139" s="15"/>
      <c r="E139" s="15"/>
      <c r="F139" s="15"/>
      <c r="G139" s="15"/>
      <c r="H139" s="15"/>
      <c r="I139" s="15"/>
      <c r="J139" s="15"/>
      <c r="K139" s="15"/>
      <c r="L139" s="15"/>
    </row>
    <row r="140" spans="2:12" x14ac:dyDescent="0.3">
      <c r="B140" s="15"/>
      <c r="C140" s="15"/>
      <c r="D140" s="15"/>
      <c r="E140" s="15"/>
      <c r="F140" s="15"/>
      <c r="G140" s="15"/>
      <c r="H140" s="15"/>
      <c r="I140" s="15"/>
      <c r="J140" s="15"/>
      <c r="K140" s="15"/>
      <c r="L140" s="15"/>
    </row>
    <row r="141" spans="2:12" x14ac:dyDescent="0.3">
      <c r="B141" s="15"/>
      <c r="C141" s="15"/>
      <c r="D141" s="15"/>
      <c r="E141" s="15"/>
      <c r="F141" s="15"/>
      <c r="G141" s="15"/>
      <c r="H141" s="15"/>
      <c r="I141" s="15"/>
      <c r="J141" s="15"/>
      <c r="K141" s="15"/>
      <c r="L141" s="15"/>
    </row>
    <row r="142" spans="2:12" x14ac:dyDescent="0.3">
      <c r="B142" s="15"/>
      <c r="C142" s="15"/>
      <c r="D142" s="15"/>
      <c r="E142" s="15"/>
      <c r="F142" s="15"/>
      <c r="G142" s="15"/>
      <c r="H142" s="15"/>
      <c r="I142" s="15"/>
      <c r="J142" s="15"/>
      <c r="K142" s="15"/>
      <c r="L142" s="15"/>
    </row>
    <row r="143" spans="2:12" x14ac:dyDescent="0.3">
      <c r="B143" s="15"/>
      <c r="C143" s="15"/>
      <c r="D143" s="15"/>
      <c r="E143" s="15"/>
      <c r="F143" s="15"/>
      <c r="G143" s="15"/>
      <c r="H143" s="15"/>
      <c r="I143" s="15"/>
      <c r="J143" s="15"/>
      <c r="K143" s="15"/>
      <c r="L143" s="15"/>
    </row>
    <row r="144" spans="2:12" x14ac:dyDescent="0.3">
      <c r="B144" s="15"/>
      <c r="C144" s="15"/>
      <c r="D144" s="15"/>
      <c r="E144" s="15"/>
      <c r="F144" s="15"/>
      <c r="G144" s="15"/>
      <c r="H144" s="15"/>
      <c r="I144" s="15"/>
      <c r="J144" s="15"/>
      <c r="K144" s="15"/>
      <c r="L144" s="15"/>
    </row>
    <row r="145" spans="2:12" x14ac:dyDescent="0.3">
      <c r="B145" s="15"/>
      <c r="C145" s="15"/>
      <c r="D145" s="15"/>
      <c r="E145" s="15"/>
      <c r="F145" s="15"/>
      <c r="G145" s="15"/>
      <c r="H145" s="15"/>
      <c r="I145" s="15"/>
      <c r="J145" s="15"/>
      <c r="K145" s="15"/>
      <c r="L145" s="15"/>
    </row>
    <row r="146" spans="2:12" x14ac:dyDescent="0.3">
      <c r="B146" s="15"/>
      <c r="C146" s="15"/>
      <c r="D146" s="15"/>
      <c r="E146" s="15"/>
      <c r="F146" s="15"/>
      <c r="G146" s="15"/>
      <c r="H146" s="15"/>
      <c r="I146" s="15"/>
      <c r="J146" s="15"/>
      <c r="K146" s="15"/>
      <c r="L146" s="15"/>
    </row>
    <row r="147" spans="2:12" x14ac:dyDescent="0.3">
      <c r="B147" s="15"/>
      <c r="C147" s="15"/>
      <c r="D147" s="15"/>
      <c r="E147" s="15"/>
      <c r="F147" s="15"/>
      <c r="G147" s="15"/>
      <c r="H147" s="15"/>
      <c r="I147" s="15"/>
      <c r="J147" s="15"/>
      <c r="K147" s="15"/>
      <c r="L147" s="15"/>
    </row>
    <row r="148" spans="2:12" x14ac:dyDescent="0.3">
      <c r="B148" s="15"/>
      <c r="C148" s="15"/>
      <c r="D148" s="15"/>
      <c r="E148" s="15"/>
      <c r="F148" s="15"/>
      <c r="G148" s="15"/>
      <c r="H148" s="15"/>
      <c r="I148" s="15"/>
      <c r="J148" s="15"/>
      <c r="K148" s="15"/>
      <c r="L148" s="15"/>
    </row>
    <row r="149" spans="2:12" x14ac:dyDescent="0.3">
      <c r="B149" s="15"/>
      <c r="C149" s="15"/>
      <c r="D149" s="15"/>
      <c r="E149" s="15"/>
      <c r="F149" s="15"/>
      <c r="G149" s="15"/>
      <c r="H149" s="15"/>
      <c r="I149" s="15"/>
      <c r="J149" s="15"/>
      <c r="K149" s="15"/>
      <c r="L149" s="15"/>
    </row>
    <row r="150" spans="2:12" x14ac:dyDescent="0.3">
      <c r="B150" s="15"/>
      <c r="C150" s="15"/>
      <c r="D150" s="15"/>
      <c r="E150" s="15"/>
      <c r="F150" s="15"/>
      <c r="G150" s="15"/>
      <c r="H150" s="15"/>
      <c r="I150" s="15"/>
      <c r="J150" s="15"/>
      <c r="K150" s="15"/>
      <c r="L150" s="15"/>
    </row>
    <row r="151" spans="2:12" x14ac:dyDescent="0.3">
      <c r="B151" s="15"/>
      <c r="C151" s="15"/>
      <c r="D151" s="15"/>
      <c r="E151" s="15"/>
      <c r="F151" s="15"/>
      <c r="G151" s="15"/>
      <c r="H151" s="15"/>
      <c r="I151" s="15"/>
      <c r="J151" s="15"/>
      <c r="K151" s="15"/>
      <c r="L151" s="15"/>
    </row>
    <row r="152" spans="2:12" x14ac:dyDescent="0.3">
      <c r="B152" s="15"/>
      <c r="C152" s="15"/>
      <c r="D152" s="15"/>
      <c r="E152" s="15"/>
      <c r="F152" s="15"/>
      <c r="G152" s="15"/>
      <c r="H152" s="15"/>
      <c r="I152" s="15"/>
      <c r="J152" s="15"/>
      <c r="K152" s="15"/>
      <c r="L152" s="15"/>
    </row>
    <row r="153" spans="2:12" x14ac:dyDescent="0.3">
      <c r="B153" s="15"/>
      <c r="C153" s="15"/>
      <c r="D153" s="15"/>
      <c r="E153" s="15"/>
      <c r="F153" s="15"/>
      <c r="G153" s="15"/>
      <c r="H153" s="15"/>
      <c r="I153" s="15"/>
      <c r="J153" s="15"/>
      <c r="K153" s="15"/>
      <c r="L153" s="15"/>
    </row>
    <row r="154" spans="2:12" x14ac:dyDescent="0.3">
      <c r="B154" s="15"/>
      <c r="C154" s="15"/>
      <c r="D154" s="15"/>
      <c r="E154" s="15"/>
      <c r="F154" s="15"/>
      <c r="G154" s="15"/>
      <c r="H154" s="15"/>
      <c r="I154" s="15"/>
      <c r="J154" s="15"/>
      <c r="K154" s="15"/>
      <c r="L154" s="15"/>
    </row>
    <row r="155" spans="2:12" x14ac:dyDescent="0.3">
      <c r="B155" s="15"/>
      <c r="C155" s="15"/>
      <c r="D155" s="15"/>
      <c r="E155" s="15"/>
      <c r="F155" s="15"/>
      <c r="G155" s="15"/>
      <c r="H155" s="15"/>
      <c r="I155" s="15"/>
      <c r="J155" s="15"/>
      <c r="K155" s="15"/>
      <c r="L155" s="15"/>
    </row>
    <row r="156" spans="2:12" x14ac:dyDescent="0.3">
      <c r="B156" s="15"/>
      <c r="C156" s="15"/>
      <c r="D156" s="15"/>
      <c r="E156" s="15"/>
      <c r="F156" s="15"/>
      <c r="G156" s="15"/>
      <c r="H156" s="15"/>
      <c r="I156" s="15"/>
      <c r="J156" s="15"/>
      <c r="K156" s="15"/>
      <c r="L156" s="15"/>
    </row>
    <row r="157" spans="2:12" x14ac:dyDescent="0.3">
      <c r="B157" s="15"/>
      <c r="C157" s="15"/>
      <c r="D157" s="15"/>
      <c r="E157" s="15"/>
      <c r="F157" s="15"/>
      <c r="G157" s="15"/>
      <c r="H157" s="15"/>
      <c r="I157" s="15"/>
      <c r="J157" s="15"/>
      <c r="K157" s="15"/>
      <c r="L157" s="15"/>
    </row>
    <row r="158" spans="2:12" x14ac:dyDescent="0.3">
      <c r="B158" s="15"/>
      <c r="C158" s="15"/>
      <c r="D158" s="15"/>
      <c r="E158" s="15"/>
      <c r="F158" s="15"/>
      <c r="G158" s="15"/>
      <c r="H158" s="15"/>
      <c r="I158" s="15"/>
      <c r="J158" s="15"/>
      <c r="K158" s="15"/>
      <c r="L158" s="15"/>
    </row>
    <row r="159" spans="2:12" x14ac:dyDescent="0.3">
      <c r="B159" s="15"/>
      <c r="C159" s="15"/>
      <c r="D159" s="15"/>
      <c r="E159" s="15"/>
      <c r="F159" s="15"/>
      <c r="G159" s="15"/>
      <c r="H159" s="15"/>
      <c r="I159" s="15"/>
      <c r="J159" s="15"/>
      <c r="K159" s="15"/>
      <c r="L159" s="15"/>
    </row>
    <row r="160" spans="2:12" x14ac:dyDescent="0.3">
      <c r="B160" s="15"/>
      <c r="C160" s="15"/>
      <c r="D160" s="15"/>
      <c r="E160" s="15"/>
      <c r="F160" s="15"/>
      <c r="G160" s="15"/>
      <c r="H160" s="15"/>
      <c r="I160" s="15"/>
      <c r="J160" s="15"/>
      <c r="K160" s="15"/>
      <c r="L160" s="15"/>
    </row>
    <row r="161" spans="2:12" x14ac:dyDescent="0.3">
      <c r="B161" s="15"/>
      <c r="C161" s="15"/>
      <c r="D161" s="15"/>
      <c r="E161" s="15"/>
      <c r="F161" s="15"/>
      <c r="G161" s="15"/>
      <c r="H161" s="15"/>
      <c r="I161" s="15"/>
      <c r="J161" s="15"/>
      <c r="K161" s="15"/>
      <c r="L161" s="15"/>
    </row>
    <row r="162" spans="2:12" x14ac:dyDescent="0.3">
      <c r="B162" s="15"/>
      <c r="C162" s="15"/>
      <c r="D162" s="15"/>
      <c r="E162" s="15"/>
      <c r="F162" s="15"/>
      <c r="G162" s="15"/>
      <c r="H162" s="15"/>
      <c r="I162" s="15"/>
      <c r="J162" s="15"/>
      <c r="K162" s="15"/>
      <c r="L162" s="15"/>
    </row>
    <row r="163" spans="2:12" x14ac:dyDescent="0.3">
      <c r="B163" s="15"/>
      <c r="C163" s="15"/>
      <c r="D163" s="15"/>
      <c r="E163" s="15"/>
      <c r="F163" s="15"/>
      <c r="G163" s="15"/>
      <c r="H163" s="15"/>
      <c r="I163" s="15"/>
      <c r="J163" s="15"/>
      <c r="K163" s="15"/>
      <c r="L163" s="15"/>
    </row>
    <row r="164" spans="2:12" x14ac:dyDescent="0.3">
      <c r="B164" s="15"/>
      <c r="C164" s="15"/>
      <c r="D164" s="15"/>
      <c r="E164" s="15"/>
      <c r="F164" s="15"/>
      <c r="G164" s="15"/>
      <c r="H164" s="15"/>
      <c r="I164" s="15"/>
      <c r="J164" s="15"/>
      <c r="K164" s="15"/>
      <c r="L164" s="15"/>
    </row>
    <row r="165" spans="2:12" x14ac:dyDescent="0.3">
      <c r="B165" s="15"/>
      <c r="C165" s="15"/>
      <c r="D165" s="15"/>
      <c r="E165" s="15"/>
      <c r="F165" s="15"/>
      <c r="G165" s="15"/>
      <c r="H165" s="15"/>
      <c r="I165" s="15"/>
      <c r="J165" s="15"/>
      <c r="K165" s="15"/>
      <c r="L165" s="15"/>
    </row>
    <row r="166" spans="2:12" x14ac:dyDescent="0.3">
      <c r="B166" s="15"/>
      <c r="C166" s="15"/>
      <c r="D166" s="15"/>
      <c r="E166" s="15"/>
      <c r="F166" s="15"/>
      <c r="G166" s="15"/>
      <c r="H166" s="15"/>
      <c r="I166" s="15"/>
      <c r="J166" s="15"/>
      <c r="K166" s="15"/>
      <c r="L166" s="15"/>
    </row>
    <row r="167" spans="2:12" x14ac:dyDescent="0.3">
      <c r="B167" s="15"/>
      <c r="C167" s="15"/>
      <c r="D167" s="15"/>
      <c r="E167" s="15"/>
      <c r="F167" s="15"/>
      <c r="G167" s="15"/>
      <c r="H167" s="15"/>
      <c r="I167" s="15"/>
      <c r="J167" s="15"/>
      <c r="K167" s="15"/>
      <c r="L167" s="15"/>
    </row>
    <row r="168" spans="2:12" x14ac:dyDescent="0.3">
      <c r="B168" s="15"/>
      <c r="C168" s="15"/>
      <c r="D168" s="15"/>
      <c r="E168" s="15"/>
      <c r="F168" s="15"/>
      <c r="G168" s="15"/>
      <c r="H168" s="15"/>
      <c r="I168" s="15"/>
      <c r="J168" s="15"/>
      <c r="K168" s="15"/>
      <c r="L168" s="15"/>
    </row>
    <row r="169" spans="2:12" x14ac:dyDescent="0.3">
      <c r="B169" s="15"/>
      <c r="C169" s="15"/>
      <c r="D169" s="15"/>
      <c r="E169" s="15"/>
      <c r="F169" s="15"/>
      <c r="G169" s="15"/>
      <c r="H169" s="15"/>
      <c r="I169" s="15"/>
      <c r="J169" s="15"/>
      <c r="K169" s="15"/>
      <c r="L169" s="15"/>
    </row>
    <row r="170" spans="2:12" x14ac:dyDescent="0.3">
      <c r="B170" s="15"/>
      <c r="C170" s="15"/>
      <c r="D170" s="15"/>
      <c r="E170" s="15"/>
      <c r="F170" s="15"/>
      <c r="G170" s="15"/>
      <c r="H170" s="15"/>
      <c r="I170" s="15"/>
      <c r="J170" s="15"/>
      <c r="K170" s="15"/>
      <c r="L170" s="15"/>
    </row>
    <row r="171" spans="2:12" x14ac:dyDescent="0.3">
      <c r="B171" s="15"/>
      <c r="C171" s="15"/>
      <c r="D171" s="15"/>
      <c r="E171" s="15"/>
      <c r="F171" s="15"/>
      <c r="G171" s="15"/>
      <c r="H171" s="15"/>
      <c r="I171" s="15"/>
      <c r="J171" s="15"/>
      <c r="K171" s="15"/>
      <c r="L171" s="15"/>
    </row>
    <row r="172" spans="2:12" x14ac:dyDescent="0.3">
      <c r="B172" s="15"/>
      <c r="C172" s="15"/>
      <c r="D172" s="15"/>
      <c r="E172" s="15"/>
      <c r="F172" s="15"/>
      <c r="G172" s="15"/>
      <c r="H172" s="15"/>
      <c r="I172" s="15"/>
      <c r="J172" s="15"/>
      <c r="K172" s="15"/>
      <c r="L172" s="15"/>
    </row>
    <row r="173" spans="2:12" x14ac:dyDescent="0.3">
      <c r="B173" s="15"/>
      <c r="C173" s="15"/>
      <c r="D173" s="15"/>
      <c r="E173" s="15"/>
      <c r="F173" s="15"/>
      <c r="G173" s="15"/>
      <c r="H173" s="15"/>
      <c r="I173" s="15"/>
      <c r="J173" s="15"/>
      <c r="K173" s="15"/>
      <c r="L173" s="15"/>
    </row>
    <row r="174" spans="2:12" x14ac:dyDescent="0.3">
      <c r="B174" s="15"/>
      <c r="C174" s="15"/>
      <c r="D174" s="15"/>
      <c r="E174" s="15"/>
      <c r="F174" s="15"/>
      <c r="G174" s="15"/>
      <c r="H174" s="15"/>
      <c r="I174" s="15"/>
      <c r="J174" s="15"/>
      <c r="K174" s="15"/>
      <c r="L174" s="15"/>
    </row>
    <row r="175" spans="2:12" x14ac:dyDescent="0.3">
      <c r="B175" s="15"/>
      <c r="C175" s="15"/>
      <c r="D175" s="15"/>
      <c r="E175" s="15"/>
      <c r="F175" s="15"/>
      <c r="G175" s="15"/>
      <c r="H175" s="15"/>
      <c r="I175" s="15"/>
      <c r="J175" s="15"/>
      <c r="K175" s="15"/>
      <c r="L175" s="15"/>
    </row>
    <row r="176" spans="2:12" x14ac:dyDescent="0.3">
      <c r="B176" s="15"/>
      <c r="C176" s="15"/>
      <c r="D176" s="15"/>
      <c r="E176" s="15"/>
      <c r="F176" s="15"/>
      <c r="G176" s="15"/>
      <c r="H176" s="15"/>
      <c r="I176" s="15"/>
      <c r="J176" s="15"/>
      <c r="K176" s="15"/>
      <c r="L176" s="15"/>
    </row>
    <row r="177" spans="2:12" x14ac:dyDescent="0.3">
      <c r="B177" s="15"/>
      <c r="C177" s="15"/>
      <c r="D177" s="15"/>
      <c r="E177" s="15"/>
      <c r="F177" s="15"/>
      <c r="G177" s="15"/>
      <c r="H177" s="15"/>
      <c r="I177" s="15"/>
      <c r="J177" s="15"/>
      <c r="K177" s="15"/>
      <c r="L177" s="15"/>
    </row>
    <row r="178" spans="2:12" x14ac:dyDescent="0.3">
      <c r="B178" s="15"/>
      <c r="C178" s="15"/>
      <c r="D178" s="15"/>
      <c r="E178" s="15"/>
      <c r="F178" s="15"/>
      <c r="G178" s="15"/>
      <c r="H178" s="15"/>
      <c r="I178" s="15"/>
      <c r="J178" s="15"/>
      <c r="K178" s="15"/>
      <c r="L178" s="15"/>
    </row>
    <row r="179" spans="2:12" x14ac:dyDescent="0.3">
      <c r="B179" s="15"/>
      <c r="C179" s="15"/>
      <c r="D179" s="15"/>
      <c r="E179" s="15"/>
      <c r="F179" s="15"/>
      <c r="G179" s="15"/>
      <c r="H179" s="15"/>
      <c r="I179" s="15"/>
      <c r="J179" s="15"/>
      <c r="K179" s="15"/>
      <c r="L179" s="15"/>
    </row>
    <row r="180" spans="2:12" x14ac:dyDescent="0.3">
      <c r="B180" s="15"/>
      <c r="C180" s="15"/>
      <c r="D180" s="15"/>
      <c r="E180" s="15"/>
      <c r="F180" s="15"/>
      <c r="G180" s="15"/>
      <c r="H180" s="15"/>
      <c r="I180" s="15"/>
      <c r="J180" s="15"/>
      <c r="K180" s="15"/>
      <c r="L180" s="15"/>
    </row>
    <row r="181" spans="2:12" x14ac:dyDescent="0.3">
      <c r="B181" s="15"/>
      <c r="C181" s="15"/>
      <c r="D181" s="15"/>
      <c r="E181" s="15"/>
      <c r="F181" s="15"/>
      <c r="G181" s="15"/>
      <c r="H181" s="15"/>
      <c r="I181" s="15"/>
      <c r="J181" s="15"/>
      <c r="K181" s="15"/>
      <c r="L181" s="15"/>
    </row>
    <row r="182" spans="2:12" x14ac:dyDescent="0.3">
      <c r="B182" s="15"/>
      <c r="C182" s="15"/>
      <c r="D182" s="15"/>
      <c r="E182" s="15"/>
      <c r="F182" s="15"/>
      <c r="G182" s="15"/>
      <c r="H182" s="15"/>
      <c r="I182" s="15"/>
      <c r="J182" s="15"/>
      <c r="K182" s="15"/>
      <c r="L182" s="15"/>
    </row>
    <row r="183" spans="2:12" x14ac:dyDescent="0.3">
      <c r="B183" s="15"/>
      <c r="C183" s="15"/>
      <c r="D183" s="15"/>
      <c r="E183" s="15"/>
      <c r="F183" s="15"/>
      <c r="G183" s="15"/>
      <c r="H183" s="15"/>
      <c r="I183" s="15"/>
      <c r="J183" s="15"/>
      <c r="K183" s="15"/>
      <c r="L183" s="15"/>
    </row>
    <row r="184" spans="2:12" x14ac:dyDescent="0.3">
      <c r="B184" s="15"/>
      <c r="C184" s="15"/>
      <c r="D184" s="15"/>
      <c r="E184" s="15"/>
      <c r="F184" s="15"/>
      <c r="G184" s="15"/>
      <c r="H184" s="15"/>
      <c r="I184" s="15"/>
      <c r="J184" s="15"/>
      <c r="K184" s="15"/>
      <c r="L184" s="15"/>
    </row>
    <row r="185" spans="2:12" x14ac:dyDescent="0.3">
      <c r="B185" s="15"/>
      <c r="C185" s="15"/>
      <c r="D185" s="15"/>
      <c r="E185" s="15"/>
      <c r="F185" s="15"/>
      <c r="G185" s="15"/>
      <c r="H185" s="15"/>
      <c r="I185" s="15"/>
      <c r="J185" s="15"/>
      <c r="K185" s="15"/>
      <c r="L185" s="15"/>
    </row>
    <row r="186" spans="2:12" x14ac:dyDescent="0.3">
      <c r="B186" s="15"/>
      <c r="C186" s="15"/>
      <c r="D186" s="15"/>
      <c r="E186" s="15"/>
      <c r="F186" s="15"/>
      <c r="G186" s="15"/>
      <c r="H186" s="15"/>
      <c r="I186" s="15"/>
      <c r="J186" s="15"/>
      <c r="K186" s="15"/>
      <c r="L186" s="15"/>
    </row>
    <row r="187" spans="2:12" x14ac:dyDescent="0.3">
      <c r="B187" s="15"/>
      <c r="C187" s="15"/>
      <c r="D187" s="15"/>
      <c r="E187" s="15"/>
      <c r="F187" s="15"/>
      <c r="G187" s="15"/>
      <c r="H187" s="15"/>
      <c r="I187" s="15"/>
      <c r="J187" s="15"/>
      <c r="K187" s="15"/>
      <c r="L187" s="15"/>
    </row>
    <row r="188" spans="2:12" x14ac:dyDescent="0.3">
      <c r="B188" s="15"/>
      <c r="C188" s="15"/>
      <c r="D188" s="15"/>
      <c r="E188" s="15"/>
      <c r="F188" s="15"/>
      <c r="G188" s="15"/>
      <c r="H188" s="15"/>
      <c r="I188" s="15"/>
      <c r="J188" s="15"/>
      <c r="K188" s="15"/>
      <c r="L188" s="15"/>
    </row>
    <row r="189" spans="2:12" x14ac:dyDescent="0.3">
      <c r="B189" s="15"/>
      <c r="C189" s="15"/>
      <c r="D189" s="15"/>
      <c r="E189" s="15"/>
      <c r="F189" s="15"/>
      <c r="G189" s="15"/>
      <c r="H189" s="15"/>
      <c r="I189" s="15"/>
      <c r="J189" s="15"/>
      <c r="K189" s="15"/>
      <c r="L189" s="15"/>
    </row>
    <row r="190" spans="2:12" x14ac:dyDescent="0.3">
      <c r="B190" s="15"/>
      <c r="C190" s="15"/>
      <c r="D190" s="15"/>
      <c r="E190" s="15"/>
      <c r="F190" s="15"/>
      <c r="G190" s="15"/>
      <c r="H190" s="15"/>
      <c r="I190" s="15"/>
      <c r="J190" s="15"/>
      <c r="K190" s="15"/>
      <c r="L190" s="15"/>
    </row>
    <row r="191" spans="2:12" x14ac:dyDescent="0.3">
      <c r="B191" s="15"/>
      <c r="C191" s="15"/>
      <c r="D191" s="15"/>
      <c r="E191" s="15"/>
      <c r="F191" s="15"/>
      <c r="G191" s="15"/>
      <c r="H191" s="15"/>
      <c r="I191" s="15"/>
      <c r="J191" s="15"/>
      <c r="K191" s="15"/>
      <c r="L191" s="15"/>
    </row>
    <row r="192" spans="2:12" x14ac:dyDescent="0.3">
      <c r="B192" s="15"/>
      <c r="C192" s="15"/>
      <c r="D192" s="15"/>
      <c r="E192" s="15"/>
      <c r="F192" s="15"/>
      <c r="G192" s="15"/>
      <c r="H192" s="15"/>
      <c r="I192" s="15"/>
      <c r="J192" s="15"/>
      <c r="K192" s="15"/>
      <c r="L192" s="15"/>
    </row>
    <row r="193" spans="2:12" x14ac:dyDescent="0.3">
      <c r="B193" s="15"/>
      <c r="C193" s="15"/>
      <c r="D193" s="15"/>
      <c r="E193" s="15"/>
      <c r="F193" s="15"/>
      <c r="G193" s="15"/>
      <c r="H193" s="15"/>
      <c r="I193" s="15"/>
      <c r="J193" s="15"/>
      <c r="K193" s="15"/>
      <c r="L193" s="15"/>
    </row>
    <row r="194" spans="2:12" x14ac:dyDescent="0.3">
      <c r="B194" s="15"/>
      <c r="C194" s="15"/>
      <c r="D194" s="15"/>
      <c r="E194" s="15"/>
      <c r="F194" s="15"/>
      <c r="G194" s="15"/>
      <c r="H194" s="15"/>
      <c r="I194" s="15"/>
      <c r="J194" s="15"/>
      <c r="K194" s="15"/>
      <c r="L194" s="15"/>
    </row>
    <row r="195" spans="2:12" x14ac:dyDescent="0.3">
      <c r="B195" s="15"/>
      <c r="C195" s="15"/>
      <c r="D195" s="15"/>
      <c r="E195" s="15"/>
      <c r="F195" s="15"/>
      <c r="G195" s="15"/>
      <c r="H195" s="15"/>
      <c r="I195" s="15"/>
      <c r="J195" s="15"/>
      <c r="K195" s="15"/>
      <c r="L195" s="15"/>
    </row>
    <row r="196" spans="2:12" x14ac:dyDescent="0.3">
      <c r="B196" s="15"/>
      <c r="C196" s="15"/>
      <c r="D196" s="15"/>
      <c r="E196" s="15"/>
      <c r="F196" s="15"/>
      <c r="G196" s="15"/>
      <c r="H196" s="15"/>
      <c r="I196" s="15"/>
      <c r="J196" s="15"/>
      <c r="K196" s="15"/>
      <c r="L196" s="15"/>
    </row>
    <row r="197" spans="2:12" x14ac:dyDescent="0.3">
      <c r="B197" s="15"/>
      <c r="C197" s="15"/>
      <c r="D197" s="15"/>
      <c r="E197" s="15"/>
      <c r="F197" s="15"/>
      <c r="G197" s="15"/>
      <c r="H197" s="15"/>
      <c r="I197" s="15"/>
      <c r="J197" s="15"/>
      <c r="K197" s="15"/>
      <c r="L197" s="15"/>
    </row>
    <row r="198" spans="2:12" x14ac:dyDescent="0.3">
      <c r="B198" s="15"/>
      <c r="C198" s="15"/>
      <c r="D198" s="15"/>
      <c r="E198" s="15"/>
      <c r="F198" s="15"/>
      <c r="G198" s="15"/>
      <c r="H198" s="15"/>
      <c r="I198" s="15"/>
      <c r="J198" s="15"/>
      <c r="K198" s="15"/>
      <c r="L198" s="15"/>
    </row>
    <row r="199" spans="2:12" x14ac:dyDescent="0.3">
      <c r="B199" s="15"/>
      <c r="C199" s="15"/>
      <c r="D199" s="15"/>
      <c r="E199" s="15"/>
      <c r="F199" s="15"/>
      <c r="G199" s="15"/>
      <c r="H199" s="15"/>
      <c r="I199" s="15"/>
      <c r="J199" s="15"/>
      <c r="K199" s="15"/>
      <c r="L199" s="15"/>
    </row>
    <row r="200" spans="2:12" x14ac:dyDescent="0.3">
      <c r="B200" s="15"/>
      <c r="C200" s="15"/>
      <c r="D200" s="15"/>
      <c r="E200" s="15"/>
      <c r="F200" s="15"/>
      <c r="G200" s="15"/>
      <c r="H200" s="15"/>
      <c r="I200" s="15"/>
      <c r="J200" s="15"/>
      <c r="K200" s="15"/>
      <c r="L200" s="15"/>
    </row>
    <row r="201" spans="2:12" x14ac:dyDescent="0.3">
      <c r="B201" s="15"/>
      <c r="C201" s="15"/>
      <c r="D201" s="15"/>
      <c r="E201" s="15"/>
      <c r="F201" s="15"/>
      <c r="G201" s="15"/>
      <c r="H201" s="15"/>
      <c r="I201" s="15"/>
      <c r="J201" s="15"/>
      <c r="K201" s="15"/>
      <c r="L201" s="15"/>
    </row>
    <row r="202" spans="2:12" x14ac:dyDescent="0.3">
      <c r="B202" s="15"/>
      <c r="C202" s="15"/>
      <c r="D202" s="15"/>
      <c r="E202" s="15"/>
      <c r="F202" s="15"/>
      <c r="G202" s="15"/>
      <c r="H202" s="15"/>
      <c r="I202" s="15"/>
      <c r="J202" s="15"/>
      <c r="K202" s="15"/>
      <c r="L202" s="15"/>
    </row>
    <row r="203" spans="2:12" x14ac:dyDescent="0.3">
      <c r="B203" s="15"/>
      <c r="C203" s="15"/>
      <c r="D203" s="15"/>
      <c r="E203" s="15"/>
      <c r="F203" s="15"/>
      <c r="G203" s="15"/>
      <c r="H203" s="15"/>
      <c r="I203" s="15"/>
      <c r="J203" s="15"/>
      <c r="K203" s="15"/>
      <c r="L203" s="15"/>
    </row>
    <row r="204" spans="2:12" x14ac:dyDescent="0.3">
      <c r="B204" s="15"/>
      <c r="C204" s="15"/>
      <c r="D204" s="15"/>
      <c r="E204" s="15"/>
      <c r="F204" s="15"/>
      <c r="G204" s="15"/>
      <c r="H204" s="15"/>
      <c r="I204" s="15"/>
      <c r="J204" s="15"/>
      <c r="K204" s="15"/>
      <c r="L204" s="15"/>
    </row>
    <row r="205" spans="2:12" x14ac:dyDescent="0.3">
      <c r="B205" s="15"/>
      <c r="C205" s="15"/>
      <c r="D205" s="15"/>
      <c r="E205" s="15"/>
      <c r="F205" s="15"/>
      <c r="G205" s="15"/>
      <c r="H205" s="15"/>
      <c r="I205" s="15"/>
      <c r="J205" s="15"/>
      <c r="K205" s="15"/>
      <c r="L205" s="15"/>
    </row>
    <row r="206" spans="2:12" x14ac:dyDescent="0.3">
      <c r="B206" s="15"/>
      <c r="C206" s="15"/>
      <c r="D206" s="15"/>
      <c r="E206" s="15"/>
      <c r="F206" s="15"/>
      <c r="G206" s="15"/>
      <c r="H206" s="15"/>
      <c r="I206" s="15"/>
      <c r="J206" s="15"/>
      <c r="K206" s="15"/>
      <c r="L206" s="15"/>
    </row>
    <row r="207" spans="2:12" x14ac:dyDescent="0.3">
      <c r="B207" s="15"/>
      <c r="C207" s="15"/>
      <c r="D207" s="15"/>
      <c r="E207" s="15"/>
      <c r="F207" s="15"/>
      <c r="G207" s="15"/>
      <c r="H207" s="15"/>
      <c r="I207" s="15"/>
      <c r="J207" s="15"/>
      <c r="K207" s="15"/>
      <c r="L207" s="15"/>
    </row>
    <row r="208" spans="2:12" x14ac:dyDescent="0.3">
      <c r="B208" s="15"/>
      <c r="C208" s="15"/>
      <c r="D208" s="15"/>
      <c r="E208" s="15"/>
      <c r="F208" s="15"/>
      <c r="G208" s="15"/>
      <c r="H208" s="15"/>
      <c r="I208" s="15"/>
      <c r="J208" s="15"/>
      <c r="K208" s="15"/>
      <c r="L208" s="15"/>
    </row>
    <row r="209" spans="2:12" x14ac:dyDescent="0.3">
      <c r="B209" s="15"/>
      <c r="C209" s="15"/>
      <c r="D209" s="15"/>
      <c r="E209" s="15"/>
      <c r="F209" s="15"/>
      <c r="G209" s="15"/>
      <c r="H209" s="15"/>
      <c r="I209" s="15"/>
      <c r="J209" s="15"/>
      <c r="K209" s="15"/>
      <c r="L209" s="15"/>
    </row>
    <row r="210" spans="2:12" x14ac:dyDescent="0.3">
      <c r="B210" s="15"/>
      <c r="C210" s="15"/>
      <c r="D210" s="15"/>
      <c r="E210" s="15"/>
      <c r="F210" s="15"/>
      <c r="G210" s="15"/>
      <c r="H210" s="15"/>
      <c r="I210" s="15"/>
      <c r="J210" s="15"/>
      <c r="K210" s="15"/>
      <c r="L210" s="15"/>
    </row>
    <row r="211" spans="2:12" x14ac:dyDescent="0.3">
      <c r="B211" s="15"/>
      <c r="C211" s="15"/>
      <c r="D211" s="15"/>
      <c r="E211" s="15"/>
      <c r="F211" s="15"/>
      <c r="G211" s="15"/>
      <c r="H211" s="15"/>
      <c r="I211" s="15"/>
      <c r="J211" s="15"/>
      <c r="K211" s="15"/>
      <c r="L211" s="15"/>
    </row>
    <row r="212" spans="2:12" x14ac:dyDescent="0.3">
      <c r="B212" s="15"/>
      <c r="C212" s="15"/>
      <c r="D212" s="15"/>
      <c r="E212" s="15"/>
      <c r="F212" s="15"/>
      <c r="G212" s="15"/>
      <c r="H212" s="15"/>
      <c r="I212" s="15"/>
      <c r="J212" s="15"/>
      <c r="K212" s="15"/>
      <c r="L212" s="15"/>
    </row>
    <row r="213" spans="2:12" x14ac:dyDescent="0.3">
      <c r="B213" s="15"/>
      <c r="C213" s="15"/>
      <c r="D213" s="15"/>
      <c r="E213" s="15"/>
      <c r="F213" s="15"/>
      <c r="G213" s="15"/>
      <c r="H213" s="15"/>
      <c r="I213" s="15"/>
      <c r="J213" s="15"/>
      <c r="K213" s="15"/>
      <c r="L213" s="15"/>
    </row>
  </sheetData>
  <pageMargins left="0.7" right="0.7" top="0.75" bottom="0.75" header="0.3" footer="0.3"/>
  <pageSetup paperSize="9" orientation="portrait" r:id="rId1"/>
  <customProperties>
    <customPr name="SheetOptions" r:id="rId2"/>
  </customProperties>
  <ignoredErrors>
    <ignoredError sqref="B11:E11 F11:G11 H11:I11 J11:K11 F13:G14 H13:I14 J13:K14 F22:G23 H22:I23 J22:K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B72"/>
  <sheetViews>
    <sheetView workbookViewId="0"/>
  </sheetViews>
  <sheetFormatPr defaultColWidth="9.08984375" defaultRowHeight="13" x14ac:dyDescent="0.3"/>
  <cols>
    <col min="1" max="1" width="26.54296875" style="1" customWidth="1"/>
    <col min="2" max="14" width="11.6328125" style="1" customWidth="1"/>
    <col min="15" max="16384" width="9.08984375" style="1"/>
  </cols>
  <sheetData>
    <row r="2" spans="1:28" x14ac:dyDescent="0.3">
      <c r="A2" s="27" t="s">
        <v>59</v>
      </c>
      <c r="B2" s="12"/>
      <c r="C2" s="12"/>
      <c r="D2" s="12"/>
      <c r="E2" s="12"/>
      <c r="F2" s="12"/>
      <c r="G2" s="12"/>
      <c r="H2" s="12"/>
      <c r="I2" s="12"/>
      <c r="J2" s="12"/>
      <c r="K2" s="12"/>
      <c r="L2" s="12"/>
      <c r="M2" s="12"/>
      <c r="N2" s="12"/>
    </row>
    <row r="3" spans="1:28" x14ac:dyDescent="0.3">
      <c r="A3" s="12"/>
      <c r="B3" s="12"/>
      <c r="C3" s="12"/>
      <c r="D3" s="12"/>
      <c r="E3" s="12"/>
      <c r="F3" s="12"/>
      <c r="G3" s="12"/>
      <c r="H3" s="12"/>
      <c r="I3" s="12"/>
      <c r="J3" s="12"/>
      <c r="K3" s="12"/>
      <c r="L3" s="12"/>
      <c r="M3" s="12"/>
      <c r="N3" s="12"/>
    </row>
    <row r="4" spans="1:28" x14ac:dyDescent="0.3">
      <c r="A4" s="7" t="s">
        <v>4</v>
      </c>
      <c r="B4" s="8" t="s">
        <v>106</v>
      </c>
      <c r="C4" s="8" t="s">
        <v>107</v>
      </c>
      <c r="D4" s="8" t="s">
        <v>110</v>
      </c>
      <c r="E4" s="8" t="s">
        <v>111</v>
      </c>
      <c r="F4" s="8" t="s">
        <v>108</v>
      </c>
      <c r="G4" s="8" t="s">
        <v>109</v>
      </c>
      <c r="H4" s="8" t="s">
        <v>113</v>
      </c>
      <c r="I4" s="8" t="s">
        <v>118</v>
      </c>
      <c r="J4" s="8" t="s">
        <v>124</v>
      </c>
      <c r="K4" s="8" t="s">
        <v>130</v>
      </c>
      <c r="L4" s="8" t="s">
        <v>134</v>
      </c>
      <c r="M4" s="8" t="s">
        <v>136</v>
      </c>
      <c r="N4" s="8" t="s">
        <v>141</v>
      </c>
    </row>
    <row r="5" spans="1:28" x14ac:dyDescent="0.3">
      <c r="A5" s="12"/>
      <c r="B5" s="12"/>
      <c r="C5" s="12"/>
      <c r="D5" s="12"/>
      <c r="E5" s="12"/>
      <c r="F5" s="12"/>
      <c r="G5" s="12"/>
      <c r="H5" s="12"/>
      <c r="I5" s="12"/>
      <c r="J5" s="12"/>
      <c r="K5" s="12"/>
      <c r="L5" s="12"/>
      <c r="M5" s="12"/>
      <c r="N5" s="12"/>
    </row>
    <row r="6" spans="1:28" x14ac:dyDescent="0.3">
      <c r="A6" s="46" t="s">
        <v>60</v>
      </c>
      <c r="B6" s="12"/>
      <c r="C6" s="12"/>
      <c r="D6" s="12"/>
      <c r="E6" s="12"/>
      <c r="F6" s="12"/>
      <c r="G6" s="12"/>
      <c r="H6" s="12"/>
      <c r="I6" s="12"/>
      <c r="J6" s="12"/>
      <c r="K6" s="12"/>
      <c r="L6" s="12"/>
      <c r="M6" s="12"/>
      <c r="N6" s="12"/>
    </row>
    <row r="7" spans="1:28" x14ac:dyDescent="0.3">
      <c r="A7" s="10" t="s">
        <v>61</v>
      </c>
      <c r="B7" s="33">
        <v>1861.4</v>
      </c>
      <c r="C7" s="33">
        <v>4153.3999999999996</v>
      </c>
      <c r="D7" s="33">
        <v>6754.1</v>
      </c>
      <c r="E7" s="33">
        <v>10025.799999999999</v>
      </c>
      <c r="F7" s="33">
        <v>3209</v>
      </c>
      <c r="G7" s="33">
        <v>7106.9</v>
      </c>
      <c r="H7" s="33">
        <v>10140.299999999999</v>
      </c>
      <c r="I7" s="33">
        <v>13059.4</v>
      </c>
      <c r="J7" s="33">
        <v>2783.3</v>
      </c>
      <c r="K7" s="33">
        <v>5573.4</v>
      </c>
      <c r="L7" s="33">
        <v>8449.5</v>
      </c>
      <c r="M7" s="33">
        <v>11273.5</v>
      </c>
      <c r="N7" s="33">
        <v>2512.6999999999998</v>
      </c>
      <c r="O7" s="84"/>
      <c r="P7" s="38"/>
      <c r="Q7" s="38"/>
      <c r="R7" s="38"/>
      <c r="S7" s="38"/>
      <c r="T7" s="38"/>
      <c r="U7" s="38"/>
      <c r="V7" s="38"/>
      <c r="W7" s="38"/>
      <c r="X7" s="38"/>
      <c r="Y7" s="38"/>
      <c r="Z7" s="38"/>
      <c r="AA7" s="38"/>
      <c r="AB7" s="38"/>
    </row>
    <row r="8" spans="1:28" x14ac:dyDescent="0.3">
      <c r="A8" s="10" t="s">
        <v>62</v>
      </c>
      <c r="B8" s="33">
        <v>1492.3</v>
      </c>
      <c r="C8" s="33">
        <v>3095.5</v>
      </c>
      <c r="D8" s="33">
        <v>4650.3</v>
      </c>
      <c r="E8" s="33">
        <v>6412.3</v>
      </c>
      <c r="F8" s="33">
        <v>1686.8</v>
      </c>
      <c r="G8" s="33">
        <v>3441.6</v>
      </c>
      <c r="H8" s="33">
        <v>4913.7</v>
      </c>
      <c r="I8" s="33">
        <v>6589.9</v>
      </c>
      <c r="J8" s="33">
        <v>1653.9</v>
      </c>
      <c r="K8" s="33">
        <v>3259.7</v>
      </c>
      <c r="L8" s="33">
        <v>4925.8</v>
      </c>
      <c r="M8" s="33">
        <v>6532.9</v>
      </c>
      <c r="N8" s="33">
        <v>1894.5</v>
      </c>
      <c r="O8" s="84"/>
      <c r="P8" s="38"/>
      <c r="Q8" s="38"/>
      <c r="R8" s="38"/>
      <c r="S8" s="38"/>
      <c r="T8" s="38"/>
      <c r="U8" s="38"/>
      <c r="V8" s="38"/>
      <c r="W8" s="38"/>
      <c r="X8" s="38"/>
      <c r="Y8" s="38"/>
      <c r="Z8" s="38"/>
      <c r="AA8" s="38"/>
      <c r="AB8" s="38"/>
    </row>
    <row r="9" spans="1:28" x14ac:dyDescent="0.3">
      <c r="A9" s="10" t="s">
        <v>63</v>
      </c>
      <c r="B9" s="33">
        <v>1017.7</v>
      </c>
      <c r="C9" s="33">
        <v>2073.5</v>
      </c>
      <c r="D9" s="33">
        <v>3042.1</v>
      </c>
      <c r="E9" s="33">
        <v>4241.3</v>
      </c>
      <c r="F9" s="33">
        <v>1324.4</v>
      </c>
      <c r="G9" s="33">
        <v>2629</v>
      </c>
      <c r="H9" s="33">
        <v>3860.9</v>
      </c>
      <c r="I9" s="33">
        <v>5081.8</v>
      </c>
      <c r="J9" s="33">
        <v>1266</v>
      </c>
      <c r="K9" s="33">
        <v>2460.9</v>
      </c>
      <c r="L9" s="33">
        <v>3466.3</v>
      </c>
      <c r="M9" s="33">
        <v>4504.8</v>
      </c>
      <c r="N9" s="33">
        <v>1263.9000000000001</v>
      </c>
      <c r="O9" s="84"/>
      <c r="P9" s="38"/>
      <c r="Q9" s="38"/>
      <c r="R9" s="38"/>
      <c r="S9" s="38"/>
      <c r="T9" s="38"/>
      <c r="U9" s="38"/>
      <c r="V9" s="38"/>
      <c r="W9" s="38"/>
      <c r="X9" s="38"/>
      <c r="Y9" s="38"/>
      <c r="Z9" s="38"/>
      <c r="AA9" s="38"/>
      <c r="AB9" s="38"/>
    </row>
    <row r="10" spans="1:28" x14ac:dyDescent="0.3">
      <c r="A10" s="10" t="s">
        <v>64</v>
      </c>
      <c r="B10" s="33">
        <v>382.5</v>
      </c>
      <c r="C10" s="33">
        <v>765</v>
      </c>
      <c r="D10" s="33">
        <v>1160.2</v>
      </c>
      <c r="E10" s="33">
        <v>1576.6</v>
      </c>
      <c r="F10" s="33">
        <v>441.7</v>
      </c>
      <c r="G10" s="33">
        <v>886.9</v>
      </c>
      <c r="H10" s="33">
        <v>1367.3</v>
      </c>
      <c r="I10" s="33">
        <v>1892.3</v>
      </c>
      <c r="J10" s="33">
        <v>464.9</v>
      </c>
      <c r="K10" s="33">
        <v>945.6</v>
      </c>
      <c r="L10" s="33">
        <v>1375.7</v>
      </c>
      <c r="M10" s="33">
        <v>1836.5</v>
      </c>
      <c r="N10" s="33">
        <v>475.2</v>
      </c>
      <c r="O10" s="84"/>
      <c r="P10" s="38"/>
      <c r="Q10" s="38"/>
      <c r="R10" s="38"/>
      <c r="S10" s="38"/>
      <c r="T10" s="38"/>
      <c r="U10" s="38"/>
      <c r="V10" s="38"/>
      <c r="W10" s="38"/>
      <c r="X10" s="38"/>
      <c r="Y10" s="38"/>
      <c r="Z10" s="38"/>
      <c r="AA10" s="38"/>
      <c r="AB10" s="38"/>
    </row>
    <row r="11" spans="1:28" x14ac:dyDescent="0.3">
      <c r="A11" s="10" t="s">
        <v>65</v>
      </c>
      <c r="B11" s="33">
        <v>159.1</v>
      </c>
      <c r="C11" s="33">
        <v>375.5</v>
      </c>
      <c r="D11" s="33">
        <v>579.20000000000005</v>
      </c>
      <c r="E11" s="33">
        <v>840.7</v>
      </c>
      <c r="F11" s="33">
        <v>177.7</v>
      </c>
      <c r="G11" s="33">
        <v>382.8</v>
      </c>
      <c r="H11" s="33">
        <v>588.70000000000005</v>
      </c>
      <c r="I11" s="33">
        <v>820.7</v>
      </c>
      <c r="J11" s="33">
        <v>219.4</v>
      </c>
      <c r="K11" s="33">
        <v>439.7</v>
      </c>
      <c r="L11" s="33">
        <v>680.6</v>
      </c>
      <c r="M11" s="33">
        <v>902.6</v>
      </c>
      <c r="N11" s="33">
        <v>237.5</v>
      </c>
      <c r="O11" s="84"/>
      <c r="P11" s="38"/>
      <c r="Q11" s="38"/>
      <c r="R11" s="38"/>
      <c r="S11" s="38"/>
      <c r="T11" s="38"/>
      <c r="U11" s="38"/>
      <c r="V11" s="38"/>
      <c r="W11" s="38"/>
      <c r="X11" s="38"/>
      <c r="Y11" s="38"/>
      <c r="Z11" s="38"/>
      <c r="AA11" s="38"/>
      <c r="AB11" s="38"/>
    </row>
    <row r="12" spans="1:28" x14ac:dyDescent="0.3">
      <c r="A12" s="41" t="s">
        <v>66</v>
      </c>
      <c r="B12" s="43">
        <f>B13-SUM(B7:B11)</f>
        <v>-446.30000000000018</v>
      </c>
      <c r="C12" s="43">
        <f t="shared" ref="C12:F12" si="0">C13-SUM(C7:C11)</f>
        <v>-941.10000000000036</v>
      </c>
      <c r="D12" s="43">
        <f t="shared" si="0"/>
        <v>-1463.9000000000033</v>
      </c>
      <c r="E12" s="43">
        <f t="shared" si="0"/>
        <v>-2111.3999999999978</v>
      </c>
      <c r="F12" s="43">
        <f t="shared" si="0"/>
        <v>-527.90000000000055</v>
      </c>
      <c r="G12" s="43">
        <f t="shared" ref="G12:H12" si="1">G13-SUM(G7:G11)</f>
        <v>-1151.7999999999993</v>
      </c>
      <c r="H12" s="43">
        <f t="shared" si="1"/>
        <v>-1733.1000000000022</v>
      </c>
      <c r="I12" s="43">
        <f t="shared" ref="I12:J12" si="2">I13-SUM(I7:I11)</f>
        <v>-2213.7999999999993</v>
      </c>
      <c r="J12" s="43">
        <f t="shared" si="2"/>
        <v>-554.80000000000018</v>
      </c>
      <c r="K12" s="43">
        <f t="shared" ref="K12:L12" si="3">K13-SUM(K7:K11)</f>
        <v>-1110.1999999999989</v>
      </c>
      <c r="L12" s="43">
        <f t="shared" si="3"/>
        <v>-1788.7999999999993</v>
      </c>
      <c r="M12" s="43">
        <f t="shared" ref="M12:N12" si="4">M13-SUM(M7:M11)</f>
        <v>-2382.0999999999985</v>
      </c>
      <c r="N12" s="43">
        <f t="shared" si="4"/>
        <v>-585.5</v>
      </c>
      <c r="O12" s="84"/>
      <c r="P12" s="38"/>
      <c r="Q12" s="38"/>
      <c r="R12" s="38"/>
      <c r="S12" s="38"/>
      <c r="T12" s="38"/>
      <c r="U12" s="38"/>
      <c r="V12" s="38"/>
      <c r="W12" s="38"/>
      <c r="X12" s="38"/>
      <c r="Y12" s="38"/>
      <c r="Z12" s="38"/>
      <c r="AA12" s="38"/>
      <c r="AB12" s="38"/>
    </row>
    <row r="13" spans="1:28" x14ac:dyDescent="0.3">
      <c r="A13" s="47" t="s">
        <v>67</v>
      </c>
      <c r="B13" s="37">
        <v>4466.7</v>
      </c>
      <c r="C13" s="37">
        <v>9521.7999999999993</v>
      </c>
      <c r="D13" s="37">
        <v>14722</v>
      </c>
      <c r="E13" s="37">
        <v>20985.3</v>
      </c>
      <c r="F13" s="37">
        <v>6311.7</v>
      </c>
      <c r="G13" s="37">
        <v>13295.4</v>
      </c>
      <c r="H13" s="37">
        <v>19137.8</v>
      </c>
      <c r="I13" s="37">
        <v>25230.3</v>
      </c>
      <c r="J13" s="37">
        <v>5832.7</v>
      </c>
      <c r="K13" s="37">
        <v>11569.1</v>
      </c>
      <c r="L13" s="37">
        <v>17109.099999999999</v>
      </c>
      <c r="M13" s="37">
        <v>22668.2</v>
      </c>
      <c r="N13" s="37">
        <v>5798.3</v>
      </c>
      <c r="O13" s="84"/>
      <c r="P13" s="38"/>
      <c r="Q13" s="38"/>
      <c r="R13" s="38"/>
      <c r="S13" s="38"/>
      <c r="T13" s="38"/>
      <c r="U13" s="38"/>
      <c r="V13" s="38"/>
      <c r="W13" s="38"/>
      <c r="X13" s="38"/>
      <c r="Y13" s="38"/>
      <c r="Z13" s="38"/>
      <c r="AA13" s="38"/>
      <c r="AB13" s="38"/>
    </row>
    <row r="14" spans="1:28" x14ac:dyDescent="0.3">
      <c r="A14" s="10"/>
      <c r="B14" s="33"/>
      <c r="C14" s="33"/>
      <c r="D14" s="33"/>
      <c r="E14" s="33"/>
      <c r="F14" s="33"/>
      <c r="G14" s="33"/>
      <c r="H14" s="33"/>
      <c r="I14" s="33"/>
      <c r="J14" s="33"/>
      <c r="K14" s="33"/>
      <c r="L14" s="33"/>
      <c r="M14" s="33"/>
      <c r="N14" s="33"/>
      <c r="O14" s="84"/>
      <c r="P14" s="38"/>
      <c r="Q14" s="38"/>
      <c r="R14" s="38"/>
      <c r="S14" s="38"/>
      <c r="T14" s="38"/>
      <c r="U14" s="38"/>
      <c r="V14" s="38"/>
      <c r="W14" s="38"/>
      <c r="X14" s="38"/>
      <c r="Y14" s="38"/>
      <c r="Z14" s="38"/>
      <c r="AA14" s="38"/>
      <c r="AB14" s="38"/>
    </row>
    <row r="15" spans="1:28" s="2" customFormat="1" x14ac:dyDescent="0.3">
      <c r="A15" s="27" t="s">
        <v>68</v>
      </c>
      <c r="B15" s="34"/>
      <c r="C15" s="34"/>
      <c r="D15" s="34"/>
      <c r="E15" s="34"/>
      <c r="F15" s="34"/>
      <c r="G15" s="34"/>
      <c r="H15" s="34"/>
      <c r="I15" s="34"/>
      <c r="J15" s="34"/>
      <c r="K15" s="34"/>
      <c r="L15" s="34"/>
      <c r="M15" s="34"/>
      <c r="N15" s="34"/>
      <c r="O15" s="84"/>
      <c r="P15" s="38"/>
      <c r="Q15" s="38"/>
      <c r="R15" s="38"/>
      <c r="S15" s="38"/>
      <c r="T15" s="38"/>
      <c r="U15" s="38"/>
      <c r="V15" s="38"/>
      <c r="W15" s="38"/>
      <c r="X15" s="38"/>
      <c r="Y15" s="38"/>
      <c r="Z15" s="38"/>
      <c r="AA15" s="38"/>
      <c r="AB15" s="38"/>
    </row>
    <row r="16" spans="1:28" x14ac:dyDescent="0.3">
      <c r="A16" s="10" t="s">
        <v>61</v>
      </c>
      <c r="B16" s="33">
        <v>135.30000000000001</v>
      </c>
      <c r="C16" s="33">
        <v>470.1</v>
      </c>
      <c r="D16" s="33">
        <v>917.3</v>
      </c>
      <c r="E16" s="33">
        <v>1515.4</v>
      </c>
      <c r="F16" s="33">
        <v>782.7</v>
      </c>
      <c r="G16" s="33">
        <v>2139.3000000000002</v>
      </c>
      <c r="H16" s="33">
        <v>2991.4</v>
      </c>
      <c r="I16" s="33">
        <v>3535.4</v>
      </c>
      <c r="J16" s="33">
        <v>436.3</v>
      </c>
      <c r="K16" s="33">
        <v>769.3</v>
      </c>
      <c r="L16" s="33">
        <v>1209.9000000000001</v>
      </c>
      <c r="M16" s="33">
        <v>1523.1</v>
      </c>
      <c r="N16" s="33">
        <v>199.9</v>
      </c>
      <c r="O16" s="84"/>
      <c r="P16" s="38"/>
      <c r="Q16" s="38"/>
      <c r="R16" s="38"/>
      <c r="S16" s="38"/>
      <c r="T16" s="38"/>
      <c r="U16" s="38"/>
      <c r="V16" s="38"/>
      <c r="W16" s="38"/>
      <c r="X16" s="38"/>
      <c r="Y16" s="38"/>
      <c r="Z16" s="38"/>
      <c r="AA16" s="38"/>
      <c r="AB16" s="38"/>
    </row>
    <row r="17" spans="1:28" x14ac:dyDescent="0.3">
      <c r="A17" s="10" t="s">
        <v>62</v>
      </c>
      <c r="B17" s="33">
        <v>103</v>
      </c>
      <c r="C17" s="33">
        <v>332.5</v>
      </c>
      <c r="D17" s="33">
        <v>566.1</v>
      </c>
      <c r="E17" s="33">
        <v>804</v>
      </c>
      <c r="F17" s="33">
        <v>340.8</v>
      </c>
      <c r="G17" s="33">
        <v>650.20000000000005</v>
      </c>
      <c r="H17" s="33">
        <v>887.6</v>
      </c>
      <c r="I17" s="33">
        <v>1115.7</v>
      </c>
      <c r="J17" s="33">
        <v>183.4</v>
      </c>
      <c r="K17" s="33">
        <v>345.5</v>
      </c>
      <c r="L17" s="33">
        <v>441.1</v>
      </c>
      <c r="M17" s="33">
        <v>600.6</v>
      </c>
      <c r="N17" s="33">
        <v>210.6</v>
      </c>
      <c r="O17" s="84"/>
      <c r="P17" s="38"/>
      <c r="Q17" s="38"/>
      <c r="R17" s="38"/>
      <c r="S17" s="38"/>
      <c r="T17" s="38"/>
      <c r="U17" s="38"/>
      <c r="V17" s="38"/>
      <c r="W17" s="38"/>
      <c r="X17" s="38"/>
      <c r="Y17" s="38"/>
      <c r="Z17" s="38"/>
      <c r="AA17" s="38"/>
      <c r="AB17" s="38"/>
    </row>
    <row r="18" spans="1:28" x14ac:dyDescent="0.3">
      <c r="A18" s="10" t="s">
        <v>63</v>
      </c>
      <c r="B18" s="33">
        <v>137</v>
      </c>
      <c r="C18" s="33">
        <v>329</v>
      </c>
      <c r="D18" s="33">
        <v>467.6</v>
      </c>
      <c r="E18" s="33">
        <v>701.5</v>
      </c>
      <c r="F18" s="33">
        <v>306.3</v>
      </c>
      <c r="G18" s="33">
        <v>569.29999999999995</v>
      </c>
      <c r="H18" s="33">
        <v>817.2</v>
      </c>
      <c r="I18" s="33">
        <v>930.6</v>
      </c>
      <c r="J18" s="33">
        <v>178.8</v>
      </c>
      <c r="K18" s="33">
        <v>259.8</v>
      </c>
      <c r="L18" s="33">
        <v>326.39999999999998</v>
      </c>
      <c r="M18" s="33">
        <v>342.4</v>
      </c>
      <c r="N18" s="33">
        <v>142.80000000000001</v>
      </c>
      <c r="O18" s="84"/>
      <c r="P18" s="38"/>
      <c r="Q18" s="38"/>
      <c r="R18" s="38"/>
      <c r="S18" s="38"/>
      <c r="T18" s="38"/>
      <c r="U18" s="38"/>
      <c r="V18" s="38"/>
      <c r="W18" s="38"/>
      <c r="X18" s="38"/>
      <c r="Y18" s="38"/>
      <c r="Z18" s="38"/>
      <c r="AA18" s="38"/>
      <c r="AB18" s="38"/>
    </row>
    <row r="19" spans="1:28" x14ac:dyDescent="0.3">
      <c r="A19" s="10" t="s">
        <v>64</v>
      </c>
      <c r="B19" s="33">
        <v>79.900000000000006</v>
      </c>
      <c r="C19" s="33">
        <v>151.69999999999999</v>
      </c>
      <c r="D19" s="33">
        <v>217.2</v>
      </c>
      <c r="E19" s="33">
        <v>273.7</v>
      </c>
      <c r="F19" s="33">
        <v>75.7</v>
      </c>
      <c r="G19" s="33">
        <v>155.19999999999999</v>
      </c>
      <c r="H19" s="33">
        <v>252.9</v>
      </c>
      <c r="I19" s="33">
        <v>334.6</v>
      </c>
      <c r="J19" s="33">
        <v>83.1</v>
      </c>
      <c r="K19" s="33">
        <v>168.9</v>
      </c>
      <c r="L19" s="33">
        <v>237.3</v>
      </c>
      <c r="M19" s="33">
        <v>308.10000000000002</v>
      </c>
      <c r="N19" s="33">
        <v>99.9</v>
      </c>
      <c r="O19" s="84"/>
      <c r="P19" s="38"/>
      <c r="Q19" s="38"/>
      <c r="R19" s="38"/>
      <c r="S19" s="38"/>
      <c r="T19" s="38"/>
      <c r="U19" s="38"/>
      <c r="V19" s="38"/>
      <c r="W19" s="38"/>
      <c r="X19" s="38"/>
      <c r="Y19" s="38"/>
      <c r="Z19" s="38"/>
      <c r="AA19" s="38"/>
      <c r="AB19" s="38"/>
    </row>
    <row r="20" spans="1:28" x14ac:dyDescent="0.3">
      <c r="A20" s="10" t="s">
        <v>65</v>
      </c>
      <c r="B20" s="42">
        <v>-17.5</v>
      </c>
      <c r="C20" s="42">
        <v>-32.6</v>
      </c>
      <c r="D20" s="42">
        <v>-41.4</v>
      </c>
      <c r="E20" s="42">
        <v>-78.2</v>
      </c>
      <c r="F20" s="42">
        <v>-48.7</v>
      </c>
      <c r="G20" s="42">
        <v>-86.8</v>
      </c>
      <c r="H20" s="42">
        <v>-112.2</v>
      </c>
      <c r="I20" s="42">
        <v>-136</v>
      </c>
      <c r="J20" s="42">
        <v>-31.5</v>
      </c>
      <c r="K20" s="42">
        <v>-64.2</v>
      </c>
      <c r="L20" s="42">
        <v>-85.9</v>
      </c>
      <c r="M20" s="42">
        <v>-132.9</v>
      </c>
      <c r="N20" s="42">
        <v>-58.9</v>
      </c>
      <c r="O20" s="84"/>
      <c r="P20" s="38"/>
      <c r="Q20" s="38"/>
      <c r="R20" s="38"/>
      <c r="S20" s="38"/>
      <c r="T20" s="38"/>
      <c r="U20" s="38"/>
      <c r="V20" s="38"/>
      <c r="W20" s="38"/>
      <c r="X20" s="38"/>
      <c r="Y20" s="38"/>
      <c r="Z20" s="38"/>
      <c r="AA20" s="38"/>
      <c r="AB20" s="38"/>
    </row>
    <row r="21" spans="1:28" x14ac:dyDescent="0.3">
      <c r="A21" s="41" t="s">
        <v>66</v>
      </c>
      <c r="B21" s="43">
        <v>4.8</v>
      </c>
      <c r="C21" s="43">
        <v>2</v>
      </c>
      <c r="D21" s="43">
        <v>-16.100000000000001</v>
      </c>
      <c r="E21" s="43">
        <v>-28.1</v>
      </c>
      <c r="F21" s="43">
        <v>-3</v>
      </c>
      <c r="G21" s="43">
        <v>-3</v>
      </c>
      <c r="H21" s="43">
        <v>-18</v>
      </c>
      <c r="I21" s="43">
        <v>12.1</v>
      </c>
      <c r="J21" s="43">
        <v>1.9</v>
      </c>
      <c r="K21" s="43">
        <v>19.3</v>
      </c>
      <c r="L21" s="43">
        <v>10</v>
      </c>
      <c r="M21" s="43">
        <v>14.8</v>
      </c>
      <c r="N21" s="43">
        <v>-4.0999999999999996</v>
      </c>
      <c r="O21" s="84"/>
      <c r="P21" s="38"/>
      <c r="Q21" s="38"/>
      <c r="R21" s="38"/>
      <c r="S21" s="38"/>
      <c r="T21" s="38"/>
      <c r="U21" s="38"/>
      <c r="V21" s="38"/>
      <c r="W21" s="38"/>
      <c r="X21" s="38"/>
      <c r="Y21" s="38"/>
      <c r="Z21" s="38"/>
      <c r="AA21" s="38"/>
      <c r="AB21" s="38"/>
    </row>
    <row r="22" spans="1:28" collapsed="1" x14ac:dyDescent="0.3">
      <c r="A22" s="47" t="s">
        <v>67</v>
      </c>
      <c r="B22" s="37">
        <v>442.5</v>
      </c>
      <c r="C22" s="37">
        <v>1252.8</v>
      </c>
      <c r="D22" s="37">
        <v>2110.6</v>
      </c>
      <c r="E22" s="37">
        <v>3188.3</v>
      </c>
      <c r="F22" s="37">
        <v>1453.7</v>
      </c>
      <c r="G22" s="37">
        <v>3424.2</v>
      </c>
      <c r="H22" s="37">
        <v>4818.8</v>
      </c>
      <c r="I22" s="37">
        <v>5792.5</v>
      </c>
      <c r="J22" s="37">
        <v>851.9</v>
      </c>
      <c r="K22" s="37">
        <v>1498.6</v>
      </c>
      <c r="L22" s="37">
        <v>2138.8000000000002</v>
      </c>
      <c r="M22" s="37">
        <v>2656.1</v>
      </c>
      <c r="N22" s="37">
        <v>590.20000000000005</v>
      </c>
      <c r="O22" s="84"/>
      <c r="P22" s="38"/>
      <c r="Q22" s="38"/>
      <c r="R22" s="38"/>
      <c r="S22" s="38"/>
      <c r="T22" s="38"/>
      <c r="U22" s="38"/>
      <c r="V22" s="38"/>
      <c r="W22" s="38"/>
      <c r="X22" s="38"/>
      <c r="Y22" s="38"/>
      <c r="Z22" s="38"/>
      <c r="AA22" s="38"/>
      <c r="AB22" s="38"/>
    </row>
    <row r="23" spans="1:28" x14ac:dyDescent="0.3">
      <c r="A23" s="46"/>
      <c r="B23" s="34"/>
      <c r="C23" s="34"/>
      <c r="D23" s="34"/>
      <c r="E23" s="34"/>
      <c r="F23" s="34"/>
      <c r="G23" s="34"/>
      <c r="H23" s="34"/>
      <c r="I23" s="34"/>
      <c r="J23" s="34"/>
      <c r="K23" s="34"/>
      <c r="L23" s="34"/>
      <c r="M23" s="34"/>
      <c r="N23" s="34"/>
      <c r="O23" s="84"/>
      <c r="P23" s="38"/>
      <c r="Q23" s="38"/>
      <c r="R23" s="38"/>
      <c r="S23" s="38"/>
      <c r="T23" s="38"/>
      <c r="U23" s="38"/>
      <c r="V23" s="38"/>
      <c r="W23" s="38"/>
      <c r="X23" s="38"/>
      <c r="Y23" s="38"/>
      <c r="Z23" s="38"/>
      <c r="AA23" s="38"/>
      <c r="AB23" s="38"/>
    </row>
    <row r="24" spans="1:28" x14ac:dyDescent="0.3">
      <c r="A24" s="27" t="s">
        <v>115</v>
      </c>
      <c r="B24" s="34"/>
      <c r="C24" s="34"/>
      <c r="D24" s="34"/>
      <c r="E24" s="34"/>
      <c r="F24" s="34"/>
      <c r="G24" s="34"/>
      <c r="H24" s="34"/>
      <c r="I24" s="34"/>
      <c r="J24" s="34"/>
      <c r="K24" s="34"/>
      <c r="L24" s="34"/>
      <c r="M24" s="34"/>
      <c r="N24" s="34"/>
      <c r="O24" s="84"/>
      <c r="P24" s="38"/>
      <c r="Q24" s="38"/>
      <c r="R24" s="38"/>
      <c r="S24" s="38"/>
      <c r="T24" s="38"/>
      <c r="U24" s="38"/>
      <c r="V24" s="38"/>
      <c r="W24" s="38"/>
      <c r="X24" s="38"/>
      <c r="Y24" s="38"/>
      <c r="Z24" s="38"/>
      <c r="AA24" s="38"/>
      <c r="AB24" s="38"/>
    </row>
    <row r="25" spans="1:28" x14ac:dyDescent="0.3">
      <c r="A25" s="10" t="s">
        <v>61</v>
      </c>
      <c r="B25" s="42">
        <v>-35.200000000000003</v>
      </c>
      <c r="C25" s="42">
        <v>125.6</v>
      </c>
      <c r="D25" s="42">
        <v>402.3</v>
      </c>
      <c r="E25" s="42">
        <v>840.4</v>
      </c>
      <c r="F25" s="42">
        <v>620.79999999999995</v>
      </c>
      <c r="G25" s="42">
        <v>1811.1</v>
      </c>
      <c r="H25" s="42">
        <v>2499.3000000000002</v>
      </c>
      <c r="I25" s="42">
        <v>2863.6</v>
      </c>
      <c r="J25" s="42">
        <v>253.2</v>
      </c>
      <c r="K25" s="42">
        <v>401.3</v>
      </c>
      <c r="L25" s="42">
        <v>649</v>
      </c>
      <c r="M25" s="42">
        <v>742.3</v>
      </c>
      <c r="N25" s="42">
        <v>-17.7</v>
      </c>
      <c r="O25" s="84"/>
      <c r="P25" s="38"/>
      <c r="Q25" s="38"/>
      <c r="R25" s="38"/>
      <c r="S25" s="38"/>
      <c r="T25" s="38"/>
      <c r="U25" s="38"/>
      <c r="V25" s="38"/>
      <c r="W25" s="38"/>
      <c r="X25" s="38"/>
      <c r="Y25" s="38"/>
      <c r="Z25" s="38"/>
      <c r="AA25" s="38"/>
      <c r="AB25" s="38"/>
    </row>
    <row r="26" spans="1:28" x14ac:dyDescent="0.3">
      <c r="A26" s="10" t="s">
        <v>62</v>
      </c>
      <c r="B26" s="33">
        <v>36.6</v>
      </c>
      <c r="C26" s="33">
        <v>194.6</v>
      </c>
      <c r="D26" s="33">
        <v>360.7</v>
      </c>
      <c r="E26" s="33">
        <v>526.70000000000005</v>
      </c>
      <c r="F26" s="33">
        <v>272.3</v>
      </c>
      <c r="G26" s="33">
        <v>509.7</v>
      </c>
      <c r="H26" s="33">
        <v>677.6</v>
      </c>
      <c r="I26" s="33">
        <v>832.8</v>
      </c>
      <c r="J26" s="33">
        <v>114.3</v>
      </c>
      <c r="K26" s="33">
        <v>202.3</v>
      </c>
      <c r="L26" s="33">
        <v>220.8</v>
      </c>
      <c r="M26" s="33">
        <v>269.60000000000002</v>
      </c>
      <c r="N26" s="33">
        <v>122.1</v>
      </c>
      <c r="O26" s="84"/>
      <c r="P26" s="38"/>
      <c r="Q26" s="38"/>
      <c r="R26" s="38"/>
      <c r="S26" s="38"/>
      <c r="T26" s="38"/>
      <c r="U26" s="38"/>
      <c r="V26" s="38"/>
      <c r="W26" s="38"/>
      <c r="X26" s="38"/>
      <c r="Y26" s="38"/>
      <c r="Z26" s="38"/>
      <c r="AA26" s="38"/>
      <c r="AB26" s="38"/>
    </row>
    <row r="27" spans="1:28" x14ac:dyDescent="0.3">
      <c r="A27" s="10" t="s">
        <v>63</v>
      </c>
      <c r="B27" s="33">
        <v>82.4</v>
      </c>
      <c r="C27" s="33">
        <v>216.7</v>
      </c>
      <c r="D27" s="33">
        <v>304.60000000000002</v>
      </c>
      <c r="E27" s="33">
        <v>486.4</v>
      </c>
      <c r="F27" s="33">
        <v>255.7</v>
      </c>
      <c r="G27" s="33">
        <v>464.1</v>
      </c>
      <c r="H27" s="33">
        <v>651.70000000000005</v>
      </c>
      <c r="I27" s="33">
        <v>710.4</v>
      </c>
      <c r="J27" s="33">
        <v>121.2</v>
      </c>
      <c r="K27" s="33">
        <v>143.4</v>
      </c>
      <c r="L27" s="33">
        <v>150.5</v>
      </c>
      <c r="M27" s="33">
        <v>99.9</v>
      </c>
      <c r="N27" s="33">
        <v>85.1</v>
      </c>
      <c r="O27" s="84"/>
      <c r="P27" s="38"/>
      <c r="Q27" s="38"/>
      <c r="R27" s="38"/>
      <c r="S27" s="38"/>
      <c r="T27" s="38"/>
      <c r="U27" s="38"/>
      <c r="V27" s="38"/>
      <c r="W27" s="38"/>
      <c r="X27" s="38"/>
      <c r="Y27" s="38"/>
      <c r="Z27" s="38"/>
      <c r="AA27" s="38"/>
      <c r="AB27" s="38"/>
    </row>
    <row r="28" spans="1:28" x14ac:dyDescent="0.3">
      <c r="A28" s="12" t="s">
        <v>64</v>
      </c>
      <c r="B28" s="33">
        <v>64.900000000000006</v>
      </c>
      <c r="C28" s="33">
        <v>120.1</v>
      </c>
      <c r="D28" s="33">
        <v>169.7</v>
      </c>
      <c r="E28" s="33">
        <v>208.9</v>
      </c>
      <c r="F28" s="33">
        <v>59.8</v>
      </c>
      <c r="G28" s="33">
        <v>123.8</v>
      </c>
      <c r="H28" s="33">
        <v>204.7</v>
      </c>
      <c r="I28" s="33">
        <v>267</v>
      </c>
      <c r="J28" s="33">
        <v>66.099999999999994</v>
      </c>
      <c r="K28" s="33">
        <v>135.1</v>
      </c>
      <c r="L28" s="33">
        <v>184.8</v>
      </c>
      <c r="M28" s="33">
        <v>232.3</v>
      </c>
      <c r="N28" s="33">
        <v>80.2</v>
      </c>
      <c r="O28" s="84"/>
      <c r="P28" s="38"/>
      <c r="Q28" s="38"/>
      <c r="R28" s="38"/>
      <c r="S28" s="38"/>
      <c r="T28" s="38"/>
      <c r="U28" s="38"/>
      <c r="V28" s="38"/>
      <c r="W28" s="38"/>
      <c r="X28" s="38"/>
      <c r="Y28" s="38"/>
      <c r="Z28" s="38"/>
      <c r="AA28" s="38"/>
      <c r="AB28" s="38"/>
    </row>
    <row r="29" spans="1:28" collapsed="1" x14ac:dyDescent="0.3">
      <c r="A29" s="12" t="s">
        <v>65</v>
      </c>
      <c r="B29" s="42">
        <v>-24.1</v>
      </c>
      <c r="C29" s="42">
        <v>-45.8</v>
      </c>
      <c r="D29" s="42">
        <v>-61.6</v>
      </c>
      <c r="E29" s="42">
        <v>-106.8</v>
      </c>
      <c r="F29" s="42">
        <v>-55.5</v>
      </c>
      <c r="G29" s="42">
        <v>-100.5</v>
      </c>
      <c r="H29" s="42">
        <v>-132.5</v>
      </c>
      <c r="I29" s="42">
        <v>-163.9</v>
      </c>
      <c r="J29" s="42">
        <v>-42.2</v>
      </c>
      <c r="K29" s="42">
        <v>-86.7</v>
      </c>
      <c r="L29" s="42">
        <v>-118.2</v>
      </c>
      <c r="M29" s="42">
        <v>-169.9</v>
      </c>
      <c r="N29" s="42">
        <v>-68.5</v>
      </c>
      <c r="O29" s="84"/>
      <c r="P29" s="38"/>
      <c r="Q29" s="38"/>
      <c r="R29" s="38"/>
      <c r="S29" s="38"/>
      <c r="T29" s="38"/>
      <c r="U29" s="38"/>
      <c r="V29" s="38"/>
      <c r="W29" s="38"/>
      <c r="X29" s="38"/>
      <c r="Y29" s="38"/>
      <c r="Z29" s="38"/>
      <c r="AA29" s="38"/>
      <c r="AB29" s="38"/>
    </row>
    <row r="30" spans="1:28" collapsed="1" x14ac:dyDescent="0.3">
      <c r="A30" s="16" t="s">
        <v>66</v>
      </c>
      <c r="B30" s="43">
        <v>4.8</v>
      </c>
      <c r="C30" s="43">
        <v>2</v>
      </c>
      <c r="D30" s="43">
        <v>-16.100000000000001</v>
      </c>
      <c r="E30" s="43">
        <v>-28.1</v>
      </c>
      <c r="F30" s="43">
        <v>-3</v>
      </c>
      <c r="G30" s="43">
        <v>-3</v>
      </c>
      <c r="H30" s="43">
        <v>-18</v>
      </c>
      <c r="I30" s="43">
        <v>12.1</v>
      </c>
      <c r="J30" s="43">
        <v>1.9</v>
      </c>
      <c r="K30" s="43">
        <v>19.3</v>
      </c>
      <c r="L30" s="43">
        <v>10</v>
      </c>
      <c r="M30" s="43">
        <v>14.8</v>
      </c>
      <c r="N30" s="43">
        <v>-4.0999999999999996</v>
      </c>
      <c r="O30" s="84"/>
      <c r="P30" s="38"/>
      <c r="Q30" s="38"/>
      <c r="R30" s="38"/>
      <c r="S30" s="38"/>
      <c r="T30" s="38"/>
      <c r="U30" s="38"/>
      <c r="V30" s="38"/>
      <c r="W30" s="38"/>
      <c r="X30" s="38"/>
      <c r="Y30" s="38"/>
      <c r="Z30" s="38"/>
      <c r="AA30" s="38"/>
      <c r="AB30" s="38"/>
    </row>
    <row r="31" spans="1:28" collapsed="1" x14ac:dyDescent="0.3">
      <c r="A31" s="14" t="s">
        <v>67</v>
      </c>
      <c r="B31" s="37">
        <v>129.30000000000001</v>
      </c>
      <c r="C31" s="37">
        <v>613.20000000000005</v>
      </c>
      <c r="D31" s="37">
        <v>1159.5999999999999</v>
      </c>
      <c r="E31" s="37">
        <v>1927.4</v>
      </c>
      <c r="F31" s="37">
        <v>1150.0999999999999</v>
      </c>
      <c r="G31" s="37">
        <v>2805.2</v>
      </c>
      <c r="H31" s="37">
        <v>3882.8</v>
      </c>
      <c r="I31" s="37">
        <v>4522</v>
      </c>
      <c r="J31" s="37">
        <v>514.4</v>
      </c>
      <c r="K31" s="37">
        <v>814.8</v>
      </c>
      <c r="L31" s="37">
        <v>1097</v>
      </c>
      <c r="M31" s="37">
        <v>1189</v>
      </c>
      <c r="N31" s="37">
        <v>197</v>
      </c>
      <c r="O31" s="84"/>
      <c r="P31" s="38"/>
      <c r="Q31" s="38"/>
      <c r="R31" s="38"/>
      <c r="S31" s="38"/>
      <c r="T31" s="38"/>
      <c r="U31" s="38"/>
      <c r="V31" s="38"/>
      <c r="W31" s="38"/>
      <c r="X31" s="38"/>
      <c r="Y31" s="38"/>
      <c r="Z31" s="38"/>
      <c r="AA31" s="38"/>
      <c r="AB31" s="38"/>
    </row>
    <row r="32" spans="1:28" x14ac:dyDescent="0.3">
      <c r="A32" s="12"/>
      <c r="B32" s="33"/>
      <c r="C32" s="33"/>
      <c r="D32" s="33"/>
      <c r="E32" s="33"/>
      <c r="F32" s="33"/>
      <c r="G32" s="33"/>
      <c r="H32" s="33"/>
      <c r="I32" s="33"/>
      <c r="J32" s="33"/>
      <c r="K32" s="33"/>
      <c r="L32" s="33"/>
      <c r="M32" s="33"/>
      <c r="N32" s="33"/>
      <c r="P32" s="38"/>
      <c r="Q32" s="38"/>
      <c r="R32" s="38"/>
      <c r="S32" s="38"/>
      <c r="T32" s="38"/>
      <c r="U32" s="38"/>
      <c r="V32" s="38"/>
      <c r="W32" s="38"/>
      <c r="X32" s="38"/>
      <c r="Y32" s="38"/>
      <c r="Z32" s="38"/>
      <c r="AA32" s="38"/>
      <c r="AB32" s="38"/>
    </row>
    <row r="33" spans="1:28" x14ac:dyDescent="0.3">
      <c r="A33" s="10"/>
      <c r="B33" s="28"/>
      <c r="C33" s="28"/>
      <c r="D33" s="28"/>
      <c r="E33" s="28"/>
      <c r="F33" s="28"/>
      <c r="G33" s="28"/>
      <c r="H33" s="28"/>
      <c r="I33" s="28"/>
      <c r="J33" s="28"/>
      <c r="K33" s="28"/>
      <c r="L33" s="28"/>
      <c r="M33" s="28"/>
      <c r="N33" s="28"/>
      <c r="P33" s="38"/>
      <c r="Q33" s="38"/>
      <c r="R33" s="38"/>
      <c r="S33" s="38"/>
      <c r="T33" s="38"/>
      <c r="U33" s="38"/>
      <c r="V33" s="38"/>
      <c r="W33" s="38"/>
      <c r="X33" s="38"/>
      <c r="Y33" s="38"/>
      <c r="Z33" s="38"/>
      <c r="AA33" s="38"/>
      <c r="AB33" s="38"/>
    </row>
    <row r="34" spans="1:28" x14ac:dyDescent="0.3">
      <c r="A34" s="10"/>
      <c r="B34" s="28"/>
      <c r="C34" s="28"/>
      <c r="D34" s="28"/>
      <c r="E34" s="28"/>
      <c r="F34" s="28"/>
      <c r="G34" s="28"/>
      <c r="H34" s="28"/>
      <c r="I34" s="28"/>
      <c r="J34" s="28"/>
      <c r="K34" s="28"/>
      <c r="L34" s="28"/>
      <c r="M34" s="28"/>
      <c r="N34" s="28"/>
      <c r="P34" s="38"/>
      <c r="Q34" s="38"/>
      <c r="R34" s="38"/>
      <c r="S34" s="38"/>
      <c r="T34" s="38"/>
      <c r="U34" s="38"/>
      <c r="V34" s="38"/>
      <c r="W34" s="38"/>
      <c r="X34" s="38"/>
      <c r="Y34" s="38"/>
      <c r="Z34" s="38"/>
      <c r="AA34" s="38"/>
      <c r="AB34" s="38"/>
    </row>
    <row r="35" spans="1:28" x14ac:dyDescent="0.3">
      <c r="A35" s="10"/>
      <c r="B35" s="28"/>
      <c r="C35" s="28"/>
      <c r="D35" s="28"/>
      <c r="E35" s="28"/>
      <c r="F35" s="28"/>
      <c r="G35" s="28"/>
      <c r="H35" s="28"/>
      <c r="I35" s="28"/>
      <c r="J35" s="28"/>
      <c r="K35" s="28"/>
      <c r="L35" s="28"/>
      <c r="M35" s="28"/>
      <c r="N35" s="28"/>
      <c r="P35" s="38"/>
      <c r="Q35" s="38"/>
      <c r="R35" s="38"/>
      <c r="S35" s="38"/>
      <c r="T35" s="38"/>
      <c r="U35" s="38"/>
      <c r="V35" s="38"/>
      <c r="W35" s="38"/>
      <c r="X35" s="38"/>
      <c r="Y35" s="38"/>
      <c r="Z35" s="38"/>
      <c r="AA35" s="38"/>
      <c r="AB35" s="38"/>
    </row>
    <row r="36" spans="1:28" x14ac:dyDescent="0.3">
      <c r="A36" s="10"/>
      <c r="B36" s="15"/>
      <c r="C36" s="15"/>
      <c r="D36" s="15"/>
      <c r="E36" s="15"/>
      <c r="F36" s="15"/>
      <c r="G36" s="15"/>
      <c r="H36" s="15"/>
      <c r="I36" s="15"/>
      <c r="J36" s="15"/>
      <c r="K36" s="15"/>
      <c r="L36" s="15"/>
      <c r="M36" s="15"/>
      <c r="N36" s="15"/>
      <c r="P36" s="38"/>
      <c r="Q36" s="38"/>
      <c r="R36" s="38"/>
      <c r="S36" s="38"/>
      <c r="T36" s="38"/>
      <c r="U36" s="38"/>
      <c r="V36" s="38"/>
      <c r="W36" s="38"/>
      <c r="X36" s="38"/>
      <c r="Y36" s="38"/>
      <c r="Z36" s="38"/>
      <c r="AA36" s="38"/>
      <c r="AB36" s="38"/>
    </row>
    <row r="37" spans="1:28" x14ac:dyDescent="0.3">
      <c r="A37" s="10"/>
      <c r="B37" s="15"/>
      <c r="C37" s="15"/>
      <c r="D37" s="15"/>
      <c r="E37" s="15"/>
      <c r="F37" s="15"/>
      <c r="G37" s="15"/>
      <c r="H37" s="15"/>
      <c r="I37" s="15"/>
      <c r="J37" s="15"/>
      <c r="K37" s="15"/>
      <c r="L37" s="15"/>
      <c r="M37" s="15"/>
      <c r="N37" s="15"/>
      <c r="P37" s="38"/>
      <c r="Q37" s="38"/>
      <c r="R37" s="38"/>
      <c r="S37" s="38"/>
      <c r="T37" s="38"/>
      <c r="U37" s="38"/>
      <c r="V37" s="38"/>
      <c r="W37" s="38"/>
      <c r="X37" s="38"/>
      <c r="Y37" s="38"/>
      <c r="Z37" s="38"/>
      <c r="AA37" s="38"/>
      <c r="AB37" s="38"/>
    </row>
    <row r="38" spans="1:28" x14ac:dyDescent="0.3">
      <c r="A38" s="10"/>
      <c r="B38" s="15"/>
      <c r="C38" s="15"/>
      <c r="D38" s="15"/>
      <c r="E38" s="15"/>
      <c r="F38" s="15"/>
      <c r="G38" s="15"/>
      <c r="H38" s="15"/>
      <c r="I38" s="15"/>
      <c r="J38" s="15"/>
      <c r="K38" s="15"/>
      <c r="L38" s="15"/>
      <c r="M38" s="15"/>
      <c r="N38" s="15"/>
      <c r="P38" s="38"/>
      <c r="Q38" s="38"/>
      <c r="R38" s="38"/>
      <c r="S38" s="38"/>
      <c r="T38" s="38"/>
      <c r="U38" s="38"/>
      <c r="V38" s="38"/>
      <c r="W38" s="38"/>
      <c r="X38" s="38"/>
      <c r="Y38" s="38"/>
      <c r="Z38" s="38"/>
      <c r="AA38" s="38"/>
      <c r="AB38" s="38"/>
    </row>
    <row r="39" spans="1:28" x14ac:dyDescent="0.3">
      <c r="A39" s="10"/>
      <c r="B39" s="15"/>
      <c r="C39" s="15"/>
      <c r="D39" s="15"/>
      <c r="E39" s="15"/>
      <c r="F39" s="15"/>
      <c r="G39" s="15"/>
      <c r="H39" s="15"/>
      <c r="I39" s="15"/>
      <c r="J39" s="15"/>
      <c r="K39" s="15"/>
      <c r="L39" s="15"/>
      <c r="M39" s="15"/>
      <c r="N39" s="15"/>
      <c r="P39" s="38"/>
      <c r="Q39" s="38"/>
      <c r="R39" s="38"/>
      <c r="S39" s="38"/>
      <c r="T39" s="38"/>
      <c r="U39" s="38"/>
      <c r="V39" s="38"/>
      <c r="W39" s="38"/>
      <c r="X39" s="38"/>
      <c r="Y39" s="38"/>
      <c r="Z39" s="38"/>
      <c r="AA39" s="38"/>
      <c r="AB39" s="38"/>
    </row>
    <row r="40" spans="1:28" x14ac:dyDescent="0.3">
      <c r="A40" s="10"/>
      <c r="B40" s="15"/>
      <c r="C40" s="15"/>
      <c r="D40" s="15"/>
      <c r="E40" s="15"/>
      <c r="F40" s="15"/>
      <c r="G40" s="15"/>
      <c r="H40" s="15"/>
      <c r="I40" s="15"/>
      <c r="J40" s="15"/>
      <c r="K40" s="15"/>
      <c r="L40" s="15"/>
      <c r="M40" s="15"/>
      <c r="N40" s="15"/>
      <c r="P40" s="38"/>
      <c r="Q40" s="38"/>
      <c r="R40" s="38"/>
      <c r="S40" s="38"/>
      <c r="T40" s="38"/>
      <c r="U40" s="38"/>
      <c r="V40" s="38"/>
      <c r="W40" s="38"/>
      <c r="X40" s="38"/>
      <c r="Y40" s="38"/>
      <c r="Z40" s="38"/>
      <c r="AA40" s="38"/>
      <c r="AB40" s="38"/>
    </row>
    <row r="41" spans="1:28" x14ac:dyDescent="0.3">
      <c r="A41" s="10"/>
      <c r="B41" s="15"/>
      <c r="C41" s="15"/>
      <c r="D41" s="15"/>
      <c r="E41" s="15"/>
      <c r="F41" s="15"/>
      <c r="G41" s="15"/>
      <c r="H41" s="15"/>
      <c r="I41" s="15"/>
      <c r="J41" s="15"/>
      <c r="K41" s="15"/>
      <c r="L41" s="15"/>
      <c r="P41" s="38"/>
      <c r="Q41" s="38"/>
      <c r="R41" s="38"/>
      <c r="S41" s="38"/>
      <c r="T41" s="38"/>
      <c r="U41" s="38"/>
      <c r="V41" s="38"/>
      <c r="W41" s="38"/>
      <c r="X41" s="38"/>
      <c r="Y41" s="38"/>
      <c r="Z41" s="38"/>
      <c r="AA41" s="38"/>
      <c r="AB41" s="38"/>
    </row>
    <row r="42" spans="1:28" x14ac:dyDescent="0.3">
      <c r="A42" s="10"/>
      <c r="B42" s="15"/>
      <c r="C42" s="15"/>
      <c r="D42" s="15"/>
      <c r="E42" s="15"/>
      <c r="F42" s="15"/>
      <c r="G42" s="15"/>
      <c r="H42" s="15"/>
      <c r="I42" s="15"/>
      <c r="J42" s="15"/>
      <c r="K42" s="15"/>
      <c r="L42" s="15"/>
      <c r="P42" s="38"/>
      <c r="Q42" s="38"/>
      <c r="R42" s="38"/>
      <c r="S42" s="38"/>
      <c r="T42" s="38"/>
      <c r="U42" s="38"/>
      <c r="V42" s="38"/>
      <c r="W42" s="38"/>
      <c r="X42" s="38"/>
      <c r="Y42" s="38"/>
      <c r="Z42" s="38"/>
      <c r="AA42" s="38"/>
      <c r="AB42" s="38"/>
    </row>
    <row r="43" spans="1:28" x14ac:dyDescent="0.3">
      <c r="A43" s="10"/>
      <c r="B43" s="15"/>
      <c r="C43" s="15"/>
      <c r="D43" s="15"/>
      <c r="E43" s="15"/>
      <c r="F43" s="15"/>
      <c r="G43" s="15"/>
      <c r="H43" s="15"/>
      <c r="I43" s="15"/>
      <c r="J43" s="15"/>
      <c r="K43" s="15"/>
      <c r="L43" s="15"/>
      <c r="P43" s="38"/>
      <c r="Q43" s="38"/>
      <c r="R43" s="38"/>
      <c r="S43" s="38"/>
      <c r="T43" s="38"/>
      <c r="U43" s="38"/>
      <c r="V43" s="38"/>
      <c r="W43" s="38"/>
      <c r="X43" s="38"/>
      <c r="Y43" s="38"/>
      <c r="Z43" s="38"/>
      <c r="AA43" s="38"/>
      <c r="AB43" s="38"/>
    </row>
    <row r="44" spans="1:28" x14ac:dyDescent="0.3">
      <c r="A44" s="10"/>
      <c r="B44" s="15"/>
      <c r="C44" s="15"/>
      <c r="D44" s="15"/>
      <c r="E44" s="15"/>
      <c r="F44" s="15"/>
      <c r="G44" s="15"/>
      <c r="H44" s="15"/>
      <c r="I44" s="15"/>
      <c r="J44" s="15"/>
      <c r="K44" s="15"/>
      <c r="L44" s="15"/>
      <c r="P44" s="38"/>
      <c r="Q44" s="38"/>
      <c r="R44" s="38"/>
      <c r="S44" s="38"/>
      <c r="T44" s="38"/>
      <c r="U44" s="38"/>
      <c r="V44" s="38"/>
      <c r="W44" s="38"/>
      <c r="X44" s="38"/>
      <c r="Y44" s="38"/>
      <c r="Z44" s="38"/>
      <c r="AA44" s="38"/>
      <c r="AB44" s="38"/>
    </row>
    <row r="45" spans="1:28" x14ac:dyDescent="0.3">
      <c r="A45" s="10"/>
      <c r="B45" s="15"/>
      <c r="C45" s="15"/>
      <c r="D45" s="15"/>
      <c r="E45" s="15"/>
      <c r="F45" s="15"/>
      <c r="G45" s="15"/>
      <c r="H45" s="15"/>
      <c r="I45" s="15"/>
      <c r="J45" s="15"/>
      <c r="K45" s="15"/>
      <c r="L45" s="15"/>
    </row>
    <row r="46" spans="1:28" x14ac:dyDescent="0.3">
      <c r="A46" s="10"/>
      <c r="B46" s="15"/>
      <c r="C46" s="15"/>
      <c r="D46" s="15"/>
      <c r="E46" s="15"/>
      <c r="F46" s="15"/>
      <c r="G46" s="15"/>
      <c r="H46" s="15"/>
      <c r="I46" s="15"/>
      <c r="J46" s="15"/>
      <c r="K46" s="15"/>
      <c r="L46" s="15"/>
    </row>
    <row r="47" spans="1:28" x14ac:dyDescent="0.3">
      <c r="A47" s="10"/>
      <c r="B47" s="15"/>
      <c r="C47" s="15"/>
      <c r="D47" s="15"/>
      <c r="E47" s="15"/>
      <c r="F47" s="15"/>
      <c r="G47" s="15"/>
      <c r="H47" s="15"/>
      <c r="I47" s="15"/>
      <c r="J47" s="15"/>
      <c r="K47" s="15"/>
      <c r="L47" s="15"/>
    </row>
    <row r="48" spans="1:28" x14ac:dyDescent="0.3">
      <c r="A48" s="10"/>
      <c r="B48" s="15"/>
      <c r="C48" s="15"/>
      <c r="D48" s="15"/>
      <c r="E48" s="15"/>
      <c r="F48" s="15"/>
      <c r="G48" s="15"/>
      <c r="H48" s="15"/>
      <c r="I48" s="15"/>
      <c r="J48" s="15"/>
      <c r="K48" s="15"/>
      <c r="L48" s="15"/>
    </row>
    <row r="49" spans="1:12" x14ac:dyDescent="0.3">
      <c r="A49" s="10"/>
      <c r="B49" s="15"/>
      <c r="C49" s="15"/>
      <c r="D49" s="15"/>
      <c r="E49" s="15"/>
      <c r="F49" s="15"/>
      <c r="G49" s="15"/>
      <c r="H49" s="15"/>
      <c r="I49" s="15"/>
      <c r="J49" s="15"/>
      <c r="K49" s="15"/>
      <c r="L49" s="15"/>
    </row>
    <row r="50" spans="1:12" x14ac:dyDescent="0.3">
      <c r="A50" s="10"/>
      <c r="B50" s="15"/>
      <c r="C50" s="15"/>
      <c r="D50" s="15"/>
      <c r="E50" s="15"/>
      <c r="F50" s="15"/>
      <c r="G50" s="15"/>
      <c r="H50" s="15"/>
      <c r="I50" s="15"/>
      <c r="J50" s="15"/>
      <c r="K50" s="15"/>
      <c r="L50" s="15"/>
    </row>
    <row r="51" spans="1:12" x14ac:dyDescent="0.3">
      <c r="A51" s="10"/>
      <c r="B51" s="15"/>
      <c r="C51" s="15"/>
      <c r="D51" s="15"/>
      <c r="E51" s="15"/>
      <c r="F51" s="15"/>
      <c r="G51" s="15"/>
      <c r="H51" s="15"/>
      <c r="I51" s="15"/>
      <c r="J51" s="15"/>
      <c r="K51" s="15"/>
      <c r="L51" s="15"/>
    </row>
    <row r="52" spans="1:12" x14ac:dyDescent="0.3">
      <c r="A52" s="10"/>
      <c r="B52" s="15"/>
      <c r="C52" s="15"/>
      <c r="D52" s="15"/>
      <c r="E52" s="15"/>
      <c r="F52" s="15"/>
      <c r="G52" s="15"/>
      <c r="H52" s="15"/>
      <c r="I52" s="15"/>
      <c r="J52" s="15"/>
      <c r="K52" s="15"/>
      <c r="L52" s="15"/>
    </row>
    <row r="53" spans="1:12" x14ac:dyDescent="0.3">
      <c r="A53" s="10"/>
      <c r="B53" s="15"/>
      <c r="C53" s="15"/>
      <c r="D53" s="15"/>
      <c r="E53" s="15"/>
      <c r="F53" s="15"/>
      <c r="G53" s="15"/>
      <c r="H53" s="15"/>
      <c r="I53" s="15"/>
      <c r="J53" s="15"/>
      <c r="K53" s="15"/>
      <c r="L53" s="15"/>
    </row>
    <row r="54" spans="1:12" x14ac:dyDescent="0.3">
      <c r="A54" s="10"/>
      <c r="B54" s="15"/>
      <c r="C54" s="15"/>
      <c r="D54" s="15"/>
      <c r="E54" s="15"/>
      <c r="F54" s="15"/>
      <c r="G54" s="15"/>
      <c r="H54" s="15"/>
      <c r="I54" s="15"/>
      <c r="J54" s="15"/>
      <c r="K54" s="15"/>
      <c r="L54" s="15"/>
    </row>
    <row r="55" spans="1:12" x14ac:dyDescent="0.3">
      <c r="A55" s="10"/>
      <c r="B55" s="15"/>
      <c r="C55" s="15"/>
      <c r="D55" s="15"/>
      <c r="E55" s="15"/>
      <c r="F55" s="15"/>
      <c r="G55" s="15"/>
      <c r="H55" s="15"/>
      <c r="I55" s="15"/>
      <c r="J55" s="15"/>
      <c r="K55" s="15"/>
      <c r="L55" s="15"/>
    </row>
    <row r="56" spans="1:12" x14ac:dyDescent="0.3">
      <c r="A56" s="10"/>
      <c r="B56" s="15"/>
      <c r="C56" s="15"/>
      <c r="D56" s="15"/>
      <c r="E56" s="15"/>
      <c r="F56" s="15"/>
      <c r="G56" s="15"/>
      <c r="H56" s="15"/>
      <c r="I56" s="15"/>
      <c r="J56" s="15"/>
      <c r="K56" s="15"/>
      <c r="L56" s="15"/>
    </row>
    <row r="57" spans="1:12" x14ac:dyDescent="0.3">
      <c r="A57" s="10"/>
      <c r="B57" s="15"/>
      <c r="C57" s="15"/>
      <c r="D57" s="15"/>
      <c r="E57" s="15"/>
      <c r="F57" s="15"/>
      <c r="G57" s="15"/>
      <c r="H57" s="15"/>
      <c r="I57" s="15"/>
      <c r="J57" s="15"/>
      <c r="K57" s="15"/>
      <c r="L57" s="15"/>
    </row>
    <row r="58" spans="1:12" x14ac:dyDescent="0.3">
      <c r="A58" s="10"/>
      <c r="B58" s="15"/>
      <c r="C58" s="15"/>
      <c r="D58" s="15"/>
      <c r="E58" s="15"/>
      <c r="F58" s="15"/>
      <c r="G58" s="15"/>
      <c r="H58" s="15"/>
      <c r="I58" s="15"/>
      <c r="J58" s="15"/>
      <c r="K58" s="15"/>
      <c r="L58" s="15"/>
    </row>
    <row r="59" spans="1:12" x14ac:dyDescent="0.3">
      <c r="A59" s="10"/>
      <c r="B59" s="15"/>
      <c r="C59" s="15"/>
      <c r="D59" s="15"/>
      <c r="E59" s="15"/>
      <c r="F59" s="15"/>
      <c r="G59" s="15"/>
      <c r="H59" s="15"/>
      <c r="I59" s="15"/>
      <c r="J59" s="15"/>
      <c r="K59" s="15"/>
      <c r="L59" s="15"/>
    </row>
    <row r="60" spans="1:12" x14ac:dyDescent="0.3">
      <c r="A60" s="10"/>
      <c r="B60" s="15"/>
      <c r="C60" s="15"/>
      <c r="D60" s="15"/>
      <c r="E60" s="15"/>
      <c r="F60" s="15"/>
      <c r="G60" s="15"/>
      <c r="H60" s="15"/>
      <c r="I60" s="15"/>
      <c r="J60" s="15"/>
      <c r="K60" s="15"/>
      <c r="L60" s="15"/>
    </row>
    <row r="61" spans="1:12" x14ac:dyDescent="0.3">
      <c r="A61" s="10"/>
      <c r="B61" s="15"/>
      <c r="C61" s="15"/>
      <c r="D61" s="15"/>
      <c r="E61" s="15"/>
      <c r="F61" s="15"/>
      <c r="G61" s="15"/>
      <c r="H61" s="15"/>
      <c r="I61" s="15"/>
      <c r="J61" s="15"/>
      <c r="K61" s="15"/>
      <c r="L61" s="15"/>
    </row>
    <row r="62" spans="1:12" x14ac:dyDescent="0.3">
      <c r="A62" s="10"/>
      <c r="B62" s="15"/>
      <c r="C62" s="15"/>
      <c r="D62" s="15"/>
      <c r="E62" s="15"/>
      <c r="F62" s="15"/>
      <c r="G62" s="15"/>
      <c r="H62" s="15"/>
      <c r="I62" s="15"/>
      <c r="J62" s="15"/>
      <c r="K62" s="15"/>
      <c r="L62" s="15"/>
    </row>
    <row r="63" spans="1:12" x14ac:dyDescent="0.3">
      <c r="A63" s="10"/>
      <c r="B63" s="15"/>
      <c r="C63" s="15"/>
      <c r="D63" s="15"/>
      <c r="E63" s="15"/>
      <c r="F63" s="15"/>
      <c r="G63" s="15"/>
      <c r="H63" s="15"/>
      <c r="I63" s="15"/>
      <c r="J63" s="15"/>
      <c r="K63" s="15"/>
      <c r="L63" s="15"/>
    </row>
    <row r="64" spans="1:12" x14ac:dyDescent="0.3">
      <c r="A64" s="10"/>
      <c r="B64" s="15"/>
      <c r="C64" s="15"/>
      <c r="D64" s="15"/>
      <c r="E64" s="15"/>
      <c r="F64" s="15"/>
      <c r="G64" s="15"/>
      <c r="H64" s="15"/>
      <c r="I64" s="15"/>
      <c r="J64" s="15"/>
      <c r="K64" s="15"/>
      <c r="L64" s="15"/>
    </row>
    <row r="65" spans="1:12" x14ac:dyDescent="0.3">
      <c r="A65" s="10"/>
      <c r="B65" s="15"/>
      <c r="C65" s="15"/>
      <c r="D65" s="15"/>
      <c r="E65" s="15"/>
      <c r="F65" s="15"/>
      <c r="G65" s="15"/>
      <c r="H65" s="15"/>
      <c r="I65" s="15"/>
      <c r="J65" s="15"/>
      <c r="K65" s="15"/>
      <c r="L65" s="15"/>
    </row>
    <row r="66" spans="1:12" x14ac:dyDescent="0.3">
      <c r="A66" s="10"/>
      <c r="B66" s="15"/>
      <c r="C66" s="15"/>
      <c r="D66" s="15"/>
      <c r="E66" s="15"/>
      <c r="F66" s="15"/>
      <c r="G66" s="15"/>
      <c r="H66" s="15"/>
      <c r="I66" s="15"/>
      <c r="J66" s="15"/>
      <c r="K66" s="15"/>
      <c r="L66" s="15"/>
    </row>
    <row r="67" spans="1:12" x14ac:dyDescent="0.3">
      <c r="A67" s="10"/>
      <c r="B67" s="15"/>
      <c r="C67" s="15"/>
      <c r="D67" s="15"/>
      <c r="E67" s="15"/>
      <c r="F67" s="15"/>
      <c r="G67" s="15"/>
      <c r="H67" s="15"/>
      <c r="I67" s="15"/>
      <c r="J67" s="15"/>
      <c r="K67" s="15"/>
      <c r="L67" s="15"/>
    </row>
    <row r="68" spans="1:12" x14ac:dyDescent="0.3">
      <c r="A68" s="10"/>
      <c r="B68" s="15"/>
      <c r="C68" s="15"/>
      <c r="D68" s="15"/>
      <c r="E68" s="15"/>
      <c r="F68" s="15"/>
      <c r="G68" s="15"/>
      <c r="H68" s="15"/>
      <c r="I68" s="15"/>
      <c r="J68" s="15"/>
      <c r="K68" s="15"/>
      <c r="L68" s="15"/>
    </row>
    <row r="69" spans="1:12" x14ac:dyDescent="0.3">
      <c r="A69" s="10"/>
      <c r="B69" s="15"/>
      <c r="C69" s="15"/>
      <c r="D69" s="15"/>
      <c r="E69" s="15"/>
      <c r="F69" s="15"/>
      <c r="G69" s="15"/>
      <c r="H69" s="15"/>
      <c r="I69" s="15"/>
      <c r="J69" s="15"/>
      <c r="K69" s="15"/>
      <c r="L69" s="15"/>
    </row>
    <row r="70" spans="1:12" x14ac:dyDescent="0.3">
      <c r="A70" s="10"/>
      <c r="B70" s="15"/>
      <c r="C70" s="15"/>
      <c r="D70" s="15"/>
      <c r="E70" s="15"/>
      <c r="F70" s="15"/>
      <c r="G70" s="15"/>
      <c r="H70" s="15"/>
      <c r="I70" s="15"/>
      <c r="J70" s="15"/>
      <c r="K70" s="15"/>
      <c r="L70" s="15"/>
    </row>
    <row r="71" spans="1:12" x14ac:dyDescent="0.3">
      <c r="A71" s="10"/>
      <c r="B71" s="15"/>
      <c r="C71" s="15"/>
      <c r="D71" s="15"/>
      <c r="E71" s="15"/>
      <c r="F71" s="15"/>
      <c r="G71" s="15"/>
      <c r="H71" s="15"/>
      <c r="I71" s="15"/>
      <c r="J71" s="15"/>
      <c r="K71" s="15"/>
      <c r="L71" s="15"/>
    </row>
    <row r="72" spans="1:12" x14ac:dyDescent="0.3">
      <c r="A72" s="10"/>
      <c r="B72" s="15"/>
      <c r="C72" s="15"/>
      <c r="D72" s="15"/>
      <c r="E72" s="15"/>
      <c r="F72" s="15"/>
      <c r="G72" s="15"/>
      <c r="H72" s="15"/>
      <c r="I72" s="15"/>
      <c r="J72" s="15"/>
      <c r="K72" s="15"/>
      <c r="L72" s="15"/>
    </row>
  </sheetData>
  <pageMargins left="0.7" right="0.7" top="0.75" bottom="0.75" header="0.3" footer="0.3"/>
  <pageSetup paperSize="9" orientation="portrait" r:id="rId1"/>
  <ignoredErrors>
    <ignoredError sqref="B12:F12 G12 H12:I12 J12:K12 B14:F15 G14:G15 H14:I15 J14:K15 B23:F24 G23:G24 H23:I24 J23:K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H57"/>
  <sheetViews>
    <sheetView workbookViewId="0"/>
  </sheetViews>
  <sheetFormatPr defaultRowHeight="14.5" x14ac:dyDescent="0.35"/>
  <cols>
    <col min="1" max="1" width="48.453125" style="1" customWidth="1"/>
    <col min="2" max="14" width="11.6328125" style="1" customWidth="1"/>
  </cols>
  <sheetData>
    <row r="1" spans="1:34" x14ac:dyDescent="0.35">
      <c r="A1" s="27" t="s">
        <v>76</v>
      </c>
      <c r="B1" s="12"/>
      <c r="C1" s="12"/>
      <c r="D1" s="12"/>
      <c r="E1" s="12"/>
      <c r="F1" s="12"/>
      <c r="G1" s="12"/>
      <c r="H1" s="12"/>
      <c r="I1" s="12"/>
      <c r="J1" s="12"/>
      <c r="K1" s="12"/>
      <c r="L1" s="12"/>
      <c r="M1" s="12"/>
      <c r="N1" s="12"/>
    </row>
    <row r="2" spans="1:34" x14ac:dyDescent="0.35">
      <c r="A2" s="12"/>
      <c r="B2" s="12"/>
      <c r="C2" s="12"/>
      <c r="D2" s="12"/>
      <c r="E2" s="12"/>
      <c r="F2" s="12"/>
      <c r="G2" s="12"/>
      <c r="H2" s="12"/>
      <c r="I2" s="12"/>
      <c r="J2" s="12"/>
      <c r="K2" s="12"/>
      <c r="L2" s="12"/>
      <c r="M2" s="12"/>
      <c r="N2" s="12"/>
    </row>
    <row r="3" spans="1:34" x14ac:dyDescent="0.35">
      <c r="A3" s="7" t="s">
        <v>4</v>
      </c>
      <c r="B3" s="8" t="s">
        <v>106</v>
      </c>
      <c r="C3" s="8" t="s">
        <v>107</v>
      </c>
      <c r="D3" s="8" t="s">
        <v>110</v>
      </c>
      <c r="E3" s="8" t="s">
        <v>111</v>
      </c>
      <c r="F3" s="8" t="s">
        <v>108</v>
      </c>
      <c r="G3" s="8" t="s">
        <v>109</v>
      </c>
      <c r="H3" s="8" t="s">
        <v>113</v>
      </c>
      <c r="I3" s="8" t="s">
        <v>118</v>
      </c>
      <c r="J3" s="8" t="s">
        <v>124</v>
      </c>
      <c r="K3" s="8" t="s">
        <v>130</v>
      </c>
      <c r="L3" s="8" t="s">
        <v>134</v>
      </c>
      <c r="M3" s="8" t="s">
        <v>136</v>
      </c>
      <c r="N3" s="8" t="s">
        <v>141</v>
      </c>
    </row>
    <row r="4" spans="1:34" x14ac:dyDescent="0.35">
      <c r="A4" s="12"/>
      <c r="B4" s="12"/>
      <c r="C4" s="12"/>
      <c r="D4" s="12"/>
      <c r="E4" s="12"/>
      <c r="F4" s="12"/>
      <c r="G4" s="12"/>
      <c r="H4" s="12"/>
      <c r="I4" s="12"/>
      <c r="J4" s="12"/>
      <c r="K4" s="12"/>
      <c r="L4" s="12"/>
      <c r="M4" s="12"/>
      <c r="N4" s="12"/>
    </row>
    <row r="5" spans="1:34" x14ac:dyDescent="0.35">
      <c r="A5" s="12" t="s">
        <v>69</v>
      </c>
      <c r="B5" s="42">
        <v>129.30000000000001</v>
      </c>
      <c r="C5" s="42">
        <v>483.9</v>
      </c>
      <c r="D5" s="42">
        <v>546.4</v>
      </c>
      <c r="E5" s="42">
        <v>767.8</v>
      </c>
      <c r="F5" s="42">
        <v>1150.0999999999999</v>
      </c>
      <c r="G5" s="42">
        <v>1655.1</v>
      </c>
      <c r="H5" s="42">
        <v>1077.5999999999999</v>
      </c>
      <c r="I5" s="42">
        <v>639.29999999999995</v>
      </c>
      <c r="J5" s="42">
        <v>514.4</v>
      </c>
      <c r="K5" s="42">
        <v>300.39999999999998</v>
      </c>
      <c r="L5" s="42">
        <v>282.2</v>
      </c>
      <c r="M5" s="42">
        <v>92</v>
      </c>
      <c r="N5" s="42">
        <v>197</v>
      </c>
      <c r="O5" s="82"/>
      <c r="P5" s="82"/>
      <c r="Q5" s="82"/>
      <c r="R5" s="82"/>
      <c r="S5" s="82"/>
      <c r="T5" s="82"/>
      <c r="U5" s="82"/>
      <c r="V5" s="82"/>
      <c r="W5" s="82"/>
      <c r="X5" s="82"/>
      <c r="Y5" s="82"/>
      <c r="Z5" s="82"/>
      <c r="AA5" s="82"/>
      <c r="AB5" s="82"/>
      <c r="AC5" s="82"/>
      <c r="AD5" s="82"/>
      <c r="AE5" s="82"/>
      <c r="AF5" s="82"/>
      <c r="AG5" s="82"/>
      <c r="AH5" s="82"/>
    </row>
    <row r="6" spans="1:34" x14ac:dyDescent="0.35">
      <c r="A6" s="12" t="s">
        <v>70</v>
      </c>
      <c r="B6" s="42">
        <v>313.2</v>
      </c>
      <c r="C6" s="42">
        <v>326.39999999999998</v>
      </c>
      <c r="D6" s="42">
        <v>311.39999999999998</v>
      </c>
      <c r="E6" s="42">
        <v>309.8</v>
      </c>
      <c r="F6" s="42">
        <v>303.60000000000002</v>
      </c>
      <c r="G6" s="42">
        <v>315.39999999999998</v>
      </c>
      <c r="H6" s="42">
        <v>317</v>
      </c>
      <c r="I6" s="42">
        <v>334.5</v>
      </c>
      <c r="J6" s="42">
        <v>337.5</v>
      </c>
      <c r="K6" s="42">
        <v>346.3</v>
      </c>
      <c r="L6" s="42">
        <v>358.1</v>
      </c>
      <c r="M6" s="42">
        <v>425.3</v>
      </c>
      <c r="N6" s="42">
        <v>393.2</v>
      </c>
      <c r="O6" s="82"/>
      <c r="P6" s="82"/>
      <c r="Q6" s="82"/>
      <c r="R6" s="82"/>
      <c r="S6" s="82"/>
      <c r="T6" s="82"/>
      <c r="U6" s="82"/>
      <c r="V6" s="82"/>
      <c r="W6" s="82"/>
      <c r="X6" s="82"/>
      <c r="Y6" s="82"/>
      <c r="Z6" s="82"/>
      <c r="AA6" s="82"/>
      <c r="AB6" s="82"/>
      <c r="AC6" s="82"/>
      <c r="AD6" s="82"/>
      <c r="AE6" s="82"/>
      <c r="AF6" s="82"/>
      <c r="AG6" s="82"/>
      <c r="AH6" s="82"/>
    </row>
    <row r="7" spans="1:34" x14ac:dyDescent="0.35">
      <c r="A7" s="10" t="s">
        <v>71</v>
      </c>
      <c r="B7" s="42">
        <v>-0.5</v>
      </c>
      <c r="C7" s="42">
        <v>-277.8</v>
      </c>
      <c r="D7" s="42">
        <v>196</v>
      </c>
      <c r="E7" s="42">
        <v>129.4</v>
      </c>
      <c r="F7" s="42">
        <v>-441</v>
      </c>
      <c r="G7" s="42">
        <v>-569.4</v>
      </c>
      <c r="H7" s="42">
        <v>-469.9</v>
      </c>
      <c r="I7" s="42">
        <v>768.3</v>
      </c>
      <c r="J7" s="42">
        <v>-169</v>
      </c>
      <c r="K7" s="42">
        <v>287.8</v>
      </c>
      <c r="L7" s="42">
        <v>66.900000000000006</v>
      </c>
      <c r="M7" s="42">
        <v>463.4</v>
      </c>
      <c r="N7" s="42">
        <v>-441.6</v>
      </c>
      <c r="O7" s="82"/>
      <c r="P7" s="82"/>
      <c r="Q7" s="82"/>
      <c r="R7" s="82"/>
      <c r="S7" s="82"/>
      <c r="T7" s="82"/>
      <c r="U7" s="82"/>
      <c r="V7" s="82"/>
      <c r="W7" s="82"/>
      <c r="X7" s="82"/>
      <c r="Y7" s="82"/>
      <c r="Z7" s="82"/>
      <c r="AA7" s="82"/>
      <c r="AB7" s="82"/>
      <c r="AC7" s="82"/>
      <c r="AD7" s="82"/>
      <c r="AE7" s="82"/>
      <c r="AF7" s="82"/>
      <c r="AG7" s="82"/>
      <c r="AH7" s="82"/>
    </row>
    <row r="8" spans="1:34" x14ac:dyDescent="0.35">
      <c r="A8" s="12" t="s">
        <v>72</v>
      </c>
      <c r="B8" s="42">
        <v>-143</v>
      </c>
      <c r="C8" s="42">
        <v>-206.7</v>
      </c>
      <c r="D8" s="42">
        <v>-201.8</v>
      </c>
      <c r="E8" s="42">
        <v>-338.6</v>
      </c>
      <c r="F8" s="42">
        <v>-179.6</v>
      </c>
      <c r="G8" s="42">
        <v>-292.2</v>
      </c>
      <c r="H8" s="42">
        <v>-203</v>
      </c>
      <c r="I8" s="42">
        <v>-389.3</v>
      </c>
      <c r="J8" s="42">
        <v>-183.5</v>
      </c>
      <c r="K8" s="42">
        <v>-300.5</v>
      </c>
      <c r="L8" s="42">
        <v>-155.5</v>
      </c>
      <c r="M8" s="42">
        <v>-522.20000000000005</v>
      </c>
      <c r="N8" s="42">
        <v>-253.4</v>
      </c>
      <c r="O8" s="82"/>
      <c r="P8" s="82"/>
      <c r="Q8" s="82"/>
      <c r="R8" s="82"/>
      <c r="S8" s="82"/>
      <c r="T8" s="82"/>
      <c r="U8" s="82"/>
      <c r="V8" s="82"/>
      <c r="W8" s="82"/>
      <c r="X8" s="82"/>
      <c r="Y8" s="82"/>
      <c r="Z8" s="82"/>
      <c r="AA8" s="82"/>
      <c r="AB8" s="82"/>
      <c r="AC8" s="82"/>
      <c r="AD8" s="82"/>
      <c r="AE8" s="82"/>
      <c r="AF8" s="82"/>
      <c r="AG8" s="82"/>
      <c r="AH8" s="82"/>
    </row>
    <row r="9" spans="1:34" x14ac:dyDescent="0.35">
      <c r="A9" s="16" t="s">
        <v>78</v>
      </c>
      <c r="B9" s="43">
        <v>-2.1</v>
      </c>
      <c r="C9" s="43">
        <v>12.6</v>
      </c>
      <c r="D9" s="43">
        <v>-9.6</v>
      </c>
      <c r="E9" s="43">
        <v>-10.5</v>
      </c>
      <c r="F9" s="43">
        <v>19</v>
      </c>
      <c r="G9" s="43">
        <v>-0.7</v>
      </c>
      <c r="H9" s="43">
        <v>-0.4</v>
      </c>
      <c r="I9" s="43">
        <v>-3.8</v>
      </c>
      <c r="J9" s="43">
        <v>-8.6</v>
      </c>
      <c r="K9" s="43">
        <v>11.1</v>
      </c>
      <c r="L9" s="43">
        <v>-12.3</v>
      </c>
      <c r="M9" s="43">
        <v>5.9</v>
      </c>
      <c r="N9" s="43">
        <v>16.399999999999999</v>
      </c>
      <c r="O9" s="82"/>
      <c r="P9" s="82"/>
      <c r="Q9" s="82"/>
      <c r="R9" s="82"/>
      <c r="S9" s="82"/>
      <c r="T9" s="82"/>
      <c r="U9" s="82"/>
      <c r="V9" s="82"/>
      <c r="W9" s="82"/>
      <c r="X9" s="82"/>
      <c r="Y9" s="82"/>
      <c r="Z9" s="82"/>
      <c r="AA9" s="82"/>
      <c r="AB9" s="82"/>
      <c r="AC9" s="82"/>
      <c r="AD9" s="82"/>
      <c r="AE9" s="82"/>
      <c r="AF9" s="82"/>
      <c r="AG9" s="82"/>
      <c r="AH9" s="82"/>
    </row>
    <row r="10" spans="1:34" x14ac:dyDescent="0.35">
      <c r="A10" s="14" t="s">
        <v>75</v>
      </c>
      <c r="B10" s="44">
        <v>296.89999999999998</v>
      </c>
      <c r="C10" s="44">
        <v>338.40000000000003</v>
      </c>
      <c r="D10" s="44">
        <v>842.4</v>
      </c>
      <c r="E10" s="44">
        <v>857.9</v>
      </c>
      <c r="F10" s="44">
        <v>852.0999999999998</v>
      </c>
      <c r="G10" s="44">
        <v>1108.1999999999998</v>
      </c>
      <c r="H10" s="44">
        <v>721.3</v>
      </c>
      <c r="I10" s="44">
        <v>1349</v>
      </c>
      <c r="J10" s="44">
        <v>490.79999999999995</v>
      </c>
      <c r="K10" s="44">
        <v>645.1</v>
      </c>
      <c r="L10" s="44">
        <v>539.4</v>
      </c>
      <c r="M10" s="44">
        <v>464.39999999999986</v>
      </c>
      <c r="N10" s="44">
        <v>-88.3</v>
      </c>
      <c r="O10" s="82"/>
      <c r="P10" s="82"/>
      <c r="Q10" s="82"/>
      <c r="R10" s="82"/>
      <c r="S10" s="82"/>
      <c r="T10" s="82"/>
      <c r="U10" s="82"/>
      <c r="V10" s="82"/>
      <c r="W10" s="82"/>
      <c r="X10" s="82"/>
      <c r="Y10" s="82"/>
      <c r="Z10" s="82"/>
      <c r="AA10" s="82"/>
      <c r="AB10" s="82"/>
      <c r="AC10" s="82"/>
      <c r="AD10" s="82"/>
      <c r="AE10" s="82"/>
      <c r="AF10" s="82"/>
      <c r="AG10" s="82"/>
      <c r="AH10" s="82"/>
    </row>
    <row r="11" spans="1:34" x14ac:dyDescent="0.35">
      <c r="A11" s="29"/>
      <c r="B11" s="42"/>
      <c r="C11" s="42"/>
      <c r="D11" s="42"/>
      <c r="E11" s="42"/>
      <c r="F11" s="42"/>
      <c r="G11" s="42"/>
      <c r="H11" s="42"/>
      <c r="I11" s="42"/>
      <c r="J11" s="42"/>
      <c r="K11" s="42"/>
      <c r="L11" s="42"/>
      <c r="M11" s="42"/>
      <c r="N11" s="42"/>
      <c r="O11" s="82"/>
      <c r="P11" s="82"/>
      <c r="Q11" s="82"/>
      <c r="R11" s="82"/>
      <c r="S11" s="82"/>
      <c r="T11" s="82"/>
      <c r="U11" s="82"/>
      <c r="V11" s="82"/>
      <c r="W11" s="82"/>
      <c r="X11" s="82"/>
      <c r="Y11" s="82"/>
      <c r="Z11" s="82"/>
      <c r="AA11" s="82"/>
      <c r="AB11" s="82"/>
      <c r="AC11" s="82"/>
      <c r="AD11" s="82"/>
      <c r="AE11" s="82"/>
      <c r="AF11" s="82"/>
      <c r="AG11" s="82"/>
      <c r="AH11" s="82"/>
    </row>
    <row r="12" spans="1:34" x14ac:dyDescent="0.35">
      <c r="A12" s="39" t="s">
        <v>73</v>
      </c>
      <c r="B12" s="42">
        <v>-48.4</v>
      </c>
      <c r="C12" s="42">
        <v>-101.6</v>
      </c>
      <c r="D12" s="42">
        <v>-87</v>
      </c>
      <c r="E12" s="42">
        <v>-152.69999999999999</v>
      </c>
      <c r="F12" s="42">
        <v>-144.1</v>
      </c>
      <c r="G12" s="42">
        <v>-119.6</v>
      </c>
      <c r="H12" s="42">
        <v>-180.1</v>
      </c>
      <c r="I12" s="42">
        <v>-282.5</v>
      </c>
      <c r="J12" s="42">
        <v>-87.2</v>
      </c>
      <c r="K12" s="42">
        <v>-178.7</v>
      </c>
      <c r="L12" s="42">
        <v>-299.5</v>
      </c>
      <c r="M12" s="42">
        <v>-397.7</v>
      </c>
      <c r="N12" s="42">
        <v>-199.9</v>
      </c>
      <c r="O12" s="82"/>
      <c r="P12" s="82"/>
      <c r="Q12" s="82"/>
      <c r="R12" s="82"/>
      <c r="S12" s="82"/>
      <c r="T12" s="82"/>
      <c r="U12" s="82"/>
      <c r="V12" s="82"/>
      <c r="W12" s="82"/>
      <c r="X12" s="82"/>
      <c r="Y12" s="82"/>
      <c r="Z12" s="82"/>
      <c r="AA12" s="82"/>
      <c r="AB12" s="82"/>
      <c r="AC12" s="82"/>
      <c r="AD12" s="82"/>
      <c r="AE12" s="82"/>
      <c r="AF12" s="82"/>
      <c r="AG12" s="82"/>
      <c r="AH12" s="82"/>
    </row>
    <row r="13" spans="1:34" x14ac:dyDescent="0.35">
      <c r="A13" s="29"/>
      <c r="B13" s="33"/>
      <c r="C13" s="33"/>
      <c r="D13" s="33"/>
      <c r="E13" s="33"/>
      <c r="F13" s="33"/>
      <c r="G13" s="33"/>
      <c r="H13" s="33"/>
      <c r="I13" s="33"/>
      <c r="J13" s="33"/>
      <c r="K13" s="33"/>
      <c r="L13" s="33"/>
      <c r="M13" s="33"/>
      <c r="N13" s="33"/>
      <c r="O13" s="82"/>
      <c r="P13" s="82"/>
      <c r="Q13" s="82"/>
      <c r="R13" s="82"/>
      <c r="S13" s="82"/>
      <c r="T13" s="82"/>
      <c r="U13" s="82"/>
      <c r="V13" s="82"/>
      <c r="W13" s="82"/>
      <c r="X13" s="82"/>
      <c r="Y13" s="82"/>
      <c r="Z13" s="82"/>
    </row>
    <row r="14" spans="1:34" ht="15" x14ac:dyDescent="0.35">
      <c r="A14" s="40"/>
      <c r="B14" s="33"/>
      <c r="C14" s="33"/>
      <c r="D14" s="33"/>
      <c r="E14" s="33"/>
      <c r="F14" s="33"/>
      <c r="G14" s="33"/>
      <c r="H14" s="33"/>
      <c r="I14" s="33"/>
      <c r="J14" s="33"/>
      <c r="K14" s="33"/>
      <c r="L14" s="33"/>
      <c r="M14" s="33"/>
      <c r="N14" s="33"/>
      <c r="O14" s="82"/>
      <c r="P14" s="82"/>
      <c r="Q14" s="82"/>
      <c r="R14" s="82"/>
      <c r="S14" s="82"/>
      <c r="T14" s="82"/>
      <c r="U14" s="82"/>
      <c r="V14" s="82"/>
      <c r="W14" s="82"/>
      <c r="X14" s="82"/>
      <c r="Y14" s="82"/>
      <c r="Z14" s="82"/>
    </row>
    <row r="15" spans="1:34" x14ac:dyDescent="0.35">
      <c r="A15" s="29"/>
      <c r="B15" s="33"/>
      <c r="C15" s="33"/>
      <c r="D15" s="33"/>
      <c r="E15" s="33"/>
      <c r="F15" s="33"/>
      <c r="G15" s="33"/>
      <c r="H15" s="33"/>
      <c r="I15" s="33"/>
      <c r="J15" s="33"/>
      <c r="K15" s="33"/>
      <c r="L15" s="33"/>
      <c r="M15" s="33"/>
      <c r="N15" s="33"/>
      <c r="O15" s="82"/>
      <c r="P15" s="82"/>
      <c r="Q15" s="82"/>
      <c r="R15" s="82"/>
      <c r="S15" s="82"/>
      <c r="T15" s="82"/>
      <c r="U15" s="82"/>
      <c r="V15" s="82"/>
      <c r="W15" s="82"/>
      <c r="X15" s="82"/>
      <c r="Y15" s="82"/>
      <c r="Z15" s="82"/>
    </row>
    <row r="16" spans="1:34" x14ac:dyDescent="0.35">
      <c r="B16" s="38"/>
      <c r="C16" s="38"/>
      <c r="D16" s="38"/>
      <c r="E16" s="38"/>
      <c r="F16" s="38"/>
      <c r="G16" s="38"/>
      <c r="H16" s="38"/>
      <c r="I16" s="38"/>
      <c r="J16" s="38"/>
      <c r="K16" s="38"/>
      <c r="L16" s="38"/>
    </row>
    <row r="17" spans="2:12" x14ac:dyDescent="0.35">
      <c r="B17" s="38"/>
      <c r="C17" s="38"/>
      <c r="D17" s="38"/>
      <c r="E17" s="38"/>
      <c r="F17" s="38"/>
      <c r="G17" s="38"/>
      <c r="H17" s="38"/>
      <c r="I17" s="38"/>
      <c r="J17" s="38"/>
      <c r="K17" s="38"/>
      <c r="L17" s="38"/>
    </row>
    <row r="18" spans="2:12" x14ac:dyDescent="0.35">
      <c r="B18" s="38"/>
      <c r="C18" s="38"/>
      <c r="D18" s="38"/>
      <c r="E18" s="38"/>
      <c r="F18" s="38"/>
      <c r="G18" s="38"/>
      <c r="H18" s="38"/>
      <c r="I18" s="38"/>
      <c r="J18" s="38"/>
      <c r="K18" s="38"/>
      <c r="L18" s="38"/>
    </row>
    <row r="19" spans="2:12" x14ac:dyDescent="0.35">
      <c r="B19" s="38"/>
      <c r="C19" s="38"/>
      <c r="D19" s="38"/>
      <c r="E19" s="38"/>
      <c r="F19" s="38"/>
      <c r="G19" s="38"/>
      <c r="H19" s="38"/>
      <c r="I19" s="38"/>
      <c r="J19" s="38"/>
      <c r="K19" s="38"/>
      <c r="L19" s="38"/>
    </row>
    <row r="20" spans="2:12" x14ac:dyDescent="0.35">
      <c r="B20" s="38"/>
      <c r="C20" s="38"/>
      <c r="D20" s="38"/>
      <c r="E20" s="38"/>
      <c r="F20" s="38"/>
      <c r="G20" s="38"/>
      <c r="H20" s="38"/>
      <c r="I20" s="38"/>
      <c r="J20" s="38"/>
      <c r="K20" s="38"/>
      <c r="L20" s="38"/>
    </row>
    <row r="21" spans="2:12" x14ac:dyDescent="0.35">
      <c r="B21" s="38"/>
      <c r="C21" s="38"/>
      <c r="D21" s="38"/>
      <c r="E21" s="38"/>
      <c r="F21" s="38"/>
      <c r="G21" s="38"/>
      <c r="H21" s="38"/>
      <c r="I21" s="38"/>
      <c r="J21" s="38"/>
      <c r="K21" s="38"/>
      <c r="L21" s="38"/>
    </row>
    <row r="22" spans="2:12" x14ac:dyDescent="0.35">
      <c r="B22" s="38"/>
      <c r="C22" s="38"/>
      <c r="D22" s="38"/>
      <c r="E22" s="38"/>
      <c r="F22" s="38"/>
      <c r="G22" s="38"/>
      <c r="H22" s="38"/>
      <c r="I22" s="38"/>
      <c r="J22" s="38"/>
      <c r="K22" s="38"/>
      <c r="L22" s="38"/>
    </row>
    <row r="23" spans="2:12" x14ac:dyDescent="0.35">
      <c r="B23" s="38"/>
      <c r="C23" s="38"/>
      <c r="D23" s="38"/>
      <c r="E23" s="38"/>
      <c r="F23" s="38"/>
      <c r="G23" s="38"/>
      <c r="H23" s="38"/>
      <c r="I23" s="38"/>
      <c r="J23" s="38"/>
      <c r="K23" s="38"/>
      <c r="L23" s="38"/>
    </row>
    <row r="24" spans="2:12" x14ac:dyDescent="0.35">
      <c r="B24" s="38"/>
      <c r="C24" s="38"/>
      <c r="D24" s="38"/>
      <c r="E24" s="38"/>
      <c r="F24" s="38"/>
      <c r="G24" s="38"/>
      <c r="H24" s="38"/>
      <c r="I24" s="38"/>
      <c r="J24" s="38"/>
      <c r="K24" s="38"/>
      <c r="L24" s="38"/>
    </row>
    <row r="25" spans="2:12" x14ac:dyDescent="0.35">
      <c r="B25" s="38"/>
      <c r="C25" s="38"/>
      <c r="D25" s="38"/>
      <c r="E25" s="38"/>
      <c r="F25" s="38"/>
      <c r="G25" s="38"/>
      <c r="H25" s="38"/>
      <c r="I25" s="38"/>
      <c r="J25" s="38"/>
      <c r="K25" s="38"/>
      <c r="L25" s="38"/>
    </row>
    <row r="26" spans="2:12" x14ac:dyDescent="0.35">
      <c r="B26" s="38"/>
      <c r="C26" s="38"/>
      <c r="D26" s="38"/>
      <c r="E26" s="38"/>
      <c r="F26" s="38"/>
      <c r="G26" s="38"/>
      <c r="H26" s="38"/>
      <c r="I26" s="38"/>
      <c r="J26" s="38"/>
      <c r="K26" s="38"/>
      <c r="L26" s="38"/>
    </row>
    <row r="27" spans="2:12" x14ac:dyDescent="0.35">
      <c r="B27" s="38"/>
      <c r="C27" s="38"/>
      <c r="D27" s="38"/>
      <c r="E27" s="38"/>
      <c r="F27" s="38"/>
      <c r="G27" s="38"/>
      <c r="H27" s="38"/>
      <c r="I27" s="38"/>
      <c r="J27" s="38"/>
      <c r="K27" s="38"/>
      <c r="L27" s="38"/>
    </row>
    <row r="28" spans="2:12" x14ac:dyDescent="0.35">
      <c r="B28" s="38"/>
      <c r="C28" s="38"/>
      <c r="D28" s="38"/>
      <c r="E28" s="38"/>
      <c r="F28" s="38"/>
      <c r="G28" s="38"/>
      <c r="H28" s="38"/>
      <c r="I28" s="38"/>
      <c r="J28" s="38"/>
      <c r="K28" s="38"/>
      <c r="L28" s="38"/>
    </row>
    <row r="29" spans="2:12" x14ac:dyDescent="0.35">
      <c r="B29" s="38"/>
      <c r="C29" s="38"/>
      <c r="D29" s="38"/>
      <c r="E29" s="38"/>
      <c r="F29" s="38"/>
      <c r="G29" s="38"/>
      <c r="H29" s="38"/>
      <c r="I29" s="38"/>
      <c r="J29" s="38"/>
      <c r="K29" s="38"/>
      <c r="L29" s="38"/>
    </row>
    <row r="30" spans="2:12" x14ac:dyDescent="0.35">
      <c r="B30" s="38"/>
      <c r="C30" s="38"/>
      <c r="D30" s="38"/>
      <c r="E30" s="38"/>
      <c r="F30" s="38"/>
      <c r="G30" s="38"/>
      <c r="H30" s="38"/>
      <c r="I30" s="38"/>
      <c r="J30" s="38"/>
      <c r="K30" s="38"/>
      <c r="L30" s="38"/>
    </row>
    <row r="31" spans="2:12" x14ac:dyDescent="0.35">
      <c r="B31" s="38"/>
      <c r="C31" s="38"/>
      <c r="D31" s="38"/>
      <c r="E31" s="38"/>
      <c r="F31" s="38"/>
      <c r="G31" s="38"/>
      <c r="H31" s="38"/>
      <c r="I31" s="38"/>
      <c r="J31" s="38"/>
      <c r="K31" s="38"/>
      <c r="L31" s="38"/>
    </row>
    <row r="32" spans="2:12" x14ac:dyDescent="0.35">
      <c r="B32" s="38"/>
      <c r="C32" s="38"/>
      <c r="D32" s="38"/>
      <c r="E32" s="38"/>
      <c r="F32" s="38"/>
      <c r="G32" s="38"/>
      <c r="H32" s="38"/>
      <c r="I32" s="38"/>
      <c r="J32" s="38"/>
      <c r="K32" s="38"/>
      <c r="L32" s="38"/>
    </row>
    <row r="33" spans="2:12" x14ac:dyDescent="0.35">
      <c r="B33" s="38"/>
      <c r="C33" s="38"/>
      <c r="D33" s="38"/>
      <c r="E33" s="38"/>
      <c r="F33" s="38"/>
      <c r="G33" s="38"/>
      <c r="H33" s="38"/>
      <c r="I33" s="38"/>
      <c r="J33" s="38"/>
      <c r="K33" s="38"/>
      <c r="L33" s="38"/>
    </row>
    <row r="34" spans="2:12" x14ac:dyDescent="0.35">
      <c r="B34" s="38"/>
      <c r="C34" s="38"/>
      <c r="D34" s="38"/>
      <c r="E34" s="38"/>
      <c r="F34" s="38"/>
      <c r="G34" s="38"/>
      <c r="H34" s="38"/>
      <c r="I34" s="38"/>
      <c r="J34" s="38"/>
      <c r="K34" s="38"/>
      <c r="L34" s="38"/>
    </row>
    <row r="35" spans="2:12" x14ac:dyDescent="0.35">
      <c r="B35" s="38"/>
      <c r="C35" s="38"/>
      <c r="D35" s="38"/>
      <c r="E35" s="38"/>
      <c r="F35" s="38"/>
      <c r="G35" s="38"/>
      <c r="H35" s="38"/>
      <c r="I35" s="38"/>
      <c r="J35" s="38"/>
      <c r="K35" s="38"/>
      <c r="L35" s="38"/>
    </row>
    <row r="36" spans="2:12" x14ac:dyDescent="0.35">
      <c r="B36" s="38"/>
      <c r="C36" s="38"/>
      <c r="D36" s="38"/>
      <c r="E36" s="38"/>
      <c r="F36" s="38"/>
      <c r="G36" s="38"/>
      <c r="H36" s="38"/>
      <c r="I36" s="38"/>
      <c r="J36" s="38"/>
      <c r="K36" s="38"/>
      <c r="L36" s="38"/>
    </row>
    <row r="37" spans="2:12" x14ac:dyDescent="0.35">
      <c r="B37" s="38"/>
      <c r="C37" s="38"/>
      <c r="D37" s="38"/>
      <c r="E37" s="38"/>
      <c r="F37" s="38"/>
      <c r="G37" s="38"/>
      <c r="H37" s="38"/>
      <c r="I37" s="38"/>
      <c r="J37" s="38"/>
      <c r="K37" s="38"/>
      <c r="L37" s="38"/>
    </row>
    <row r="38" spans="2:12" x14ac:dyDescent="0.35">
      <c r="B38" s="38"/>
      <c r="C38" s="38"/>
      <c r="D38" s="38"/>
      <c r="E38" s="38"/>
      <c r="F38" s="38"/>
      <c r="G38" s="38"/>
      <c r="H38" s="38"/>
      <c r="I38" s="38"/>
      <c r="J38" s="38"/>
      <c r="K38" s="38"/>
      <c r="L38" s="38"/>
    </row>
    <row r="39" spans="2:12" x14ac:dyDescent="0.35">
      <c r="B39" s="38"/>
      <c r="C39" s="38"/>
      <c r="D39" s="38"/>
      <c r="E39" s="38"/>
      <c r="F39" s="38"/>
      <c r="G39" s="38"/>
      <c r="H39" s="38"/>
      <c r="I39" s="38"/>
      <c r="J39" s="38"/>
      <c r="K39" s="38"/>
      <c r="L39" s="38"/>
    </row>
    <row r="40" spans="2:12" x14ac:dyDescent="0.35">
      <c r="B40" s="38"/>
      <c r="C40" s="38"/>
      <c r="D40" s="38"/>
      <c r="E40" s="38"/>
      <c r="F40" s="38"/>
      <c r="G40" s="38"/>
      <c r="H40" s="38"/>
      <c r="I40" s="38"/>
      <c r="J40" s="38"/>
      <c r="K40" s="38"/>
      <c r="L40" s="38"/>
    </row>
    <row r="41" spans="2:12" x14ac:dyDescent="0.35">
      <c r="B41" s="38"/>
      <c r="C41" s="38"/>
      <c r="D41" s="38"/>
      <c r="E41" s="38"/>
      <c r="F41" s="38"/>
      <c r="G41" s="38"/>
      <c r="H41" s="38"/>
      <c r="I41" s="38"/>
      <c r="J41" s="38"/>
      <c r="K41" s="38"/>
      <c r="L41" s="38"/>
    </row>
    <row r="42" spans="2:12" x14ac:dyDescent="0.35">
      <c r="B42" s="38"/>
      <c r="C42" s="38"/>
      <c r="D42" s="38"/>
      <c r="E42" s="38"/>
      <c r="F42" s="38"/>
      <c r="G42" s="38"/>
      <c r="H42" s="38"/>
      <c r="I42" s="38"/>
      <c r="J42" s="38"/>
      <c r="K42" s="38"/>
      <c r="L42" s="38"/>
    </row>
    <row r="43" spans="2:12" x14ac:dyDescent="0.35">
      <c r="B43" s="38"/>
      <c r="C43" s="38"/>
      <c r="D43" s="38"/>
      <c r="E43" s="38"/>
      <c r="F43" s="38"/>
      <c r="G43" s="38"/>
      <c r="H43" s="38"/>
      <c r="I43" s="38"/>
      <c r="J43" s="38"/>
      <c r="K43" s="38"/>
      <c r="L43" s="38"/>
    </row>
    <row r="44" spans="2:12" x14ac:dyDescent="0.35">
      <c r="B44" s="38"/>
      <c r="C44" s="38"/>
      <c r="D44" s="38"/>
      <c r="E44" s="38"/>
      <c r="F44" s="38"/>
      <c r="G44" s="38"/>
      <c r="H44" s="38"/>
      <c r="I44" s="38"/>
      <c r="J44" s="38"/>
      <c r="K44" s="38"/>
      <c r="L44" s="38"/>
    </row>
    <row r="45" spans="2:12" x14ac:dyDescent="0.35">
      <c r="B45" s="38"/>
      <c r="C45" s="38"/>
      <c r="D45" s="38"/>
      <c r="E45" s="38"/>
      <c r="F45" s="38"/>
      <c r="G45" s="38"/>
      <c r="H45" s="38"/>
      <c r="I45" s="38"/>
      <c r="J45" s="38"/>
      <c r="K45" s="38"/>
      <c r="L45" s="38"/>
    </row>
    <row r="46" spans="2:12" x14ac:dyDescent="0.35">
      <c r="B46" s="38"/>
      <c r="C46" s="38"/>
      <c r="D46" s="38"/>
      <c r="E46" s="38"/>
      <c r="F46" s="38"/>
      <c r="G46" s="38"/>
      <c r="H46" s="38"/>
      <c r="I46" s="38"/>
      <c r="J46" s="38"/>
      <c r="K46" s="38"/>
      <c r="L46" s="38"/>
    </row>
    <row r="47" spans="2:12" x14ac:dyDescent="0.35">
      <c r="B47" s="38"/>
      <c r="C47" s="38"/>
      <c r="D47" s="38"/>
      <c r="E47" s="38"/>
      <c r="F47" s="38"/>
      <c r="G47" s="38"/>
      <c r="H47" s="38"/>
      <c r="I47" s="38"/>
      <c r="J47" s="38"/>
      <c r="K47" s="38"/>
      <c r="L47" s="38"/>
    </row>
    <row r="48" spans="2:12" x14ac:dyDescent="0.35">
      <c r="B48" s="38"/>
      <c r="C48" s="38"/>
      <c r="D48" s="38"/>
      <c r="E48" s="38"/>
      <c r="F48" s="38"/>
      <c r="G48" s="38"/>
      <c r="H48" s="38"/>
      <c r="I48" s="38"/>
      <c r="J48" s="38"/>
      <c r="K48" s="38"/>
      <c r="L48" s="38"/>
    </row>
    <row r="49" spans="2:12" x14ac:dyDescent="0.35">
      <c r="B49" s="38"/>
      <c r="C49" s="38"/>
      <c r="D49" s="38"/>
      <c r="E49" s="38"/>
      <c r="F49" s="38"/>
      <c r="G49" s="38"/>
      <c r="H49" s="38"/>
      <c r="I49" s="38"/>
      <c r="J49" s="38"/>
      <c r="K49" s="38"/>
      <c r="L49" s="38"/>
    </row>
    <row r="50" spans="2:12" x14ac:dyDescent="0.35">
      <c r="B50" s="38"/>
      <c r="C50" s="38"/>
      <c r="D50" s="38"/>
      <c r="E50" s="38"/>
      <c r="F50" s="38"/>
      <c r="G50" s="38"/>
      <c r="H50" s="38"/>
      <c r="I50" s="38"/>
      <c r="J50" s="38"/>
      <c r="K50" s="38"/>
      <c r="L50" s="38"/>
    </row>
    <row r="51" spans="2:12" x14ac:dyDescent="0.35">
      <c r="B51" s="38"/>
      <c r="C51" s="38"/>
      <c r="D51" s="38"/>
      <c r="E51" s="38"/>
      <c r="F51" s="38"/>
      <c r="G51" s="38"/>
      <c r="H51" s="38"/>
      <c r="I51" s="38"/>
      <c r="J51" s="38"/>
      <c r="K51" s="38"/>
      <c r="L51" s="38"/>
    </row>
    <row r="52" spans="2:12" x14ac:dyDescent="0.35">
      <c r="B52" s="38"/>
      <c r="C52" s="38"/>
      <c r="D52" s="38"/>
      <c r="E52" s="38"/>
      <c r="F52" s="38"/>
      <c r="G52" s="38"/>
      <c r="H52" s="38"/>
      <c r="I52" s="38"/>
      <c r="J52" s="38"/>
      <c r="K52" s="38"/>
      <c r="L52" s="38"/>
    </row>
    <row r="53" spans="2:12" x14ac:dyDescent="0.35">
      <c r="B53" s="38"/>
      <c r="C53" s="38"/>
      <c r="D53" s="38"/>
      <c r="E53" s="38"/>
      <c r="F53" s="38"/>
      <c r="G53" s="38"/>
      <c r="H53" s="38"/>
      <c r="I53" s="38"/>
      <c r="J53" s="38"/>
      <c r="K53" s="38"/>
      <c r="L53" s="38"/>
    </row>
    <row r="54" spans="2:12" x14ac:dyDescent="0.35">
      <c r="B54" s="38"/>
      <c r="C54" s="38"/>
      <c r="D54" s="38"/>
      <c r="E54" s="38"/>
      <c r="F54" s="38"/>
      <c r="G54" s="38"/>
      <c r="H54" s="38"/>
      <c r="I54" s="38"/>
      <c r="J54" s="38"/>
      <c r="K54" s="38"/>
      <c r="L54" s="38"/>
    </row>
    <row r="55" spans="2:12" x14ac:dyDescent="0.35">
      <c r="B55" s="38"/>
      <c r="C55" s="38"/>
      <c r="D55" s="38"/>
      <c r="E55" s="38"/>
      <c r="F55" s="38"/>
      <c r="G55" s="38"/>
      <c r="H55" s="38"/>
      <c r="I55" s="38"/>
      <c r="J55" s="38"/>
      <c r="K55" s="38"/>
      <c r="L55" s="38"/>
    </row>
    <row r="56" spans="2:12" x14ac:dyDescent="0.35">
      <c r="B56" s="38"/>
      <c r="C56" s="38"/>
      <c r="D56" s="38"/>
      <c r="E56" s="38"/>
      <c r="F56" s="38"/>
      <c r="G56" s="38"/>
      <c r="H56" s="38"/>
      <c r="I56" s="38"/>
      <c r="J56" s="38"/>
      <c r="K56" s="38"/>
      <c r="L56" s="38"/>
    </row>
    <row r="57" spans="2:12" x14ac:dyDescent="0.35">
      <c r="B57" s="38"/>
      <c r="C57" s="38"/>
      <c r="D57" s="38"/>
      <c r="E57" s="38"/>
      <c r="F57" s="38"/>
      <c r="G57" s="38"/>
      <c r="H57" s="38"/>
      <c r="I57" s="38"/>
      <c r="J57" s="38"/>
      <c r="K57" s="38"/>
      <c r="L57" s="38"/>
    </row>
  </sheetData>
  <pageMargins left="0.7" right="0.7" top="0.75" bottom="0.75" header="0.3" footer="0.3"/>
  <pageSetup paperSize="9" scale="65" fitToHeight="0" orientation="portrait" r:id="rId1"/>
  <customProperties>
    <customPr name="SheetOptions" r:id="rId2"/>
  </customProperties>
  <ignoredErrors>
    <ignoredError sqref="B11:F11 B9:D9 H11:I11 J11:K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H18"/>
  <sheetViews>
    <sheetView workbookViewId="0"/>
  </sheetViews>
  <sheetFormatPr defaultRowHeight="14.5" x14ac:dyDescent="0.35"/>
  <cols>
    <col min="1" max="1" width="46.08984375" style="1" customWidth="1"/>
    <col min="2" max="14" width="11.6328125" style="1" customWidth="1"/>
  </cols>
  <sheetData>
    <row r="1" spans="1:34" x14ac:dyDescent="0.35">
      <c r="A1" s="27" t="s">
        <v>76</v>
      </c>
      <c r="B1" s="12"/>
      <c r="C1" s="12"/>
      <c r="D1" s="12"/>
      <c r="E1" s="12"/>
      <c r="F1" s="12"/>
      <c r="G1" s="12"/>
      <c r="H1" s="12"/>
      <c r="I1" s="12"/>
      <c r="J1" s="12"/>
      <c r="K1" s="12"/>
      <c r="L1" s="12"/>
      <c r="M1" s="12"/>
      <c r="N1" s="12"/>
    </row>
    <row r="2" spans="1:34" x14ac:dyDescent="0.35">
      <c r="A2" s="12"/>
      <c r="B2" s="12"/>
      <c r="C2" s="12"/>
      <c r="D2" s="12"/>
      <c r="E2" s="12"/>
      <c r="F2" s="12"/>
      <c r="G2" s="12"/>
      <c r="H2" s="12"/>
      <c r="I2" s="12"/>
      <c r="J2" s="12"/>
      <c r="K2" s="12"/>
      <c r="L2" s="12"/>
      <c r="M2" s="12"/>
      <c r="N2" s="12"/>
    </row>
    <row r="3" spans="1:34" x14ac:dyDescent="0.35">
      <c r="A3" s="7" t="s">
        <v>4</v>
      </c>
      <c r="B3" s="8" t="s">
        <v>106</v>
      </c>
      <c r="C3" s="8" t="s">
        <v>107</v>
      </c>
      <c r="D3" s="8" t="s">
        <v>110</v>
      </c>
      <c r="E3" s="8" t="s">
        <v>111</v>
      </c>
      <c r="F3" s="8" t="s">
        <v>108</v>
      </c>
      <c r="G3" s="8" t="s">
        <v>109</v>
      </c>
      <c r="H3" s="8" t="s">
        <v>113</v>
      </c>
      <c r="I3" s="8" t="s">
        <v>118</v>
      </c>
      <c r="J3" s="8" t="s">
        <v>124</v>
      </c>
      <c r="K3" s="8" t="s">
        <v>130</v>
      </c>
      <c r="L3" s="8" t="s">
        <v>134</v>
      </c>
      <c r="M3" s="8" t="s">
        <v>136</v>
      </c>
      <c r="N3" s="8" t="s">
        <v>141</v>
      </c>
    </row>
    <row r="4" spans="1:34" x14ac:dyDescent="0.35">
      <c r="A4" s="12"/>
      <c r="B4" s="12"/>
      <c r="C4" s="12"/>
      <c r="D4" s="12"/>
      <c r="E4" s="12"/>
      <c r="F4" s="12"/>
      <c r="G4" s="12"/>
      <c r="H4" s="12"/>
      <c r="I4" s="12"/>
      <c r="J4" s="12"/>
      <c r="K4" s="12"/>
      <c r="L4" s="12"/>
      <c r="M4" s="12"/>
      <c r="N4" s="12"/>
    </row>
    <row r="5" spans="1:34" x14ac:dyDescent="0.35">
      <c r="A5" s="12" t="s">
        <v>69</v>
      </c>
      <c r="B5" s="42">
        <v>129.30000000000001</v>
      </c>
      <c r="C5" s="42">
        <v>613.20000000000005</v>
      </c>
      <c r="D5" s="42">
        <v>1159.5999999999999</v>
      </c>
      <c r="E5" s="42">
        <v>1927.4</v>
      </c>
      <c r="F5" s="42">
        <v>1150.0999999999999</v>
      </c>
      <c r="G5" s="42">
        <v>2805.2</v>
      </c>
      <c r="H5" s="42">
        <v>3882.8</v>
      </c>
      <c r="I5" s="42">
        <v>4522</v>
      </c>
      <c r="J5" s="42">
        <v>514.4</v>
      </c>
      <c r="K5" s="42">
        <v>814.8</v>
      </c>
      <c r="L5" s="42">
        <v>1097</v>
      </c>
      <c r="M5" s="42">
        <v>1189</v>
      </c>
      <c r="N5" s="42">
        <v>197</v>
      </c>
      <c r="O5" s="82"/>
      <c r="P5" s="82"/>
      <c r="Q5" s="82"/>
      <c r="R5" s="82"/>
      <c r="S5" s="82"/>
      <c r="T5" s="82"/>
      <c r="U5" s="82"/>
      <c r="V5" s="82"/>
      <c r="W5" s="82"/>
      <c r="X5" s="82"/>
      <c r="Y5" s="82"/>
      <c r="Z5" s="82"/>
      <c r="AA5" s="82"/>
      <c r="AB5" s="82"/>
      <c r="AC5" s="82"/>
      <c r="AD5" s="82"/>
      <c r="AE5" s="82"/>
      <c r="AF5" s="82"/>
      <c r="AG5" s="82"/>
      <c r="AH5" s="82"/>
    </row>
    <row r="6" spans="1:34" x14ac:dyDescent="0.35">
      <c r="A6" s="12" t="s">
        <v>70</v>
      </c>
      <c r="B6" s="42">
        <v>313.2</v>
      </c>
      <c r="C6" s="42">
        <v>639.6</v>
      </c>
      <c r="D6" s="42">
        <v>951</v>
      </c>
      <c r="E6" s="42">
        <v>1260.8</v>
      </c>
      <c r="F6" s="42">
        <v>303.60000000000002</v>
      </c>
      <c r="G6" s="42">
        <v>619</v>
      </c>
      <c r="H6" s="42">
        <v>936</v>
      </c>
      <c r="I6" s="42">
        <v>1270.5</v>
      </c>
      <c r="J6" s="42">
        <v>337.5</v>
      </c>
      <c r="K6" s="42">
        <v>683.8</v>
      </c>
      <c r="L6" s="42">
        <v>1041.8</v>
      </c>
      <c r="M6" s="42">
        <v>1467.1</v>
      </c>
      <c r="N6" s="42">
        <v>393.2</v>
      </c>
      <c r="O6" s="82"/>
      <c r="P6" s="82"/>
      <c r="Q6" s="82"/>
      <c r="R6" s="82"/>
      <c r="S6" s="82"/>
      <c r="T6" s="82"/>
      <c r="U6" s="82"/>
      <c r="V6" s="82"/>
      <c r="W6" s="82"/>
      <c r="X6" s="82"/>
      <c r="Y6" s="82"/>
      <c r="Z6" s="82"/>
      <c r="AA6" s="82"/>
      <c r="AB6" s="82"/>
      <c r="AC6" s="82"/>
      <c r="AD6" s="82"/>
      <c r="AE6" s="82"/>
      <c r="AF6" s="82"/>
      <c r="AG6" s="82"/>
      <c r="AH6" s="82"/>
    </row>
    <row r="7" spans="1:34" x14ac:dyDescent="0.35">
      <c r="A7" s="10" t="s">
        <v>71</v>
      </c>
      <c r="B7" s="42">
        <v>-0.5</v>
      </c>
      <c r="C7" s="42">
        <v>-278.39999999999998</v>
      </c>
      <c r="D7" s="42">
        <v>-82.4</v>
      </c>
      <c r="E7" s="42">
        <v>47</v>
      </c>
      <c r="F7" s="42">
        <v>-441</v>
      </c>
      <c r="G7" s="42">
        <v>-1010.3</v>
      </c>
      <c r="H7" s="42">
        <v>-1480.3</v>
      </c>
      <c r="I7" s="42">
        <v>-712</v>
      </c>
      <c r="J7" s="42">
        <v>-169</v>
      </c>
      <c r="K7" s="42">
        <v>118.7</v>
      </c>
      <c r="L7" s="42">
        <v>185.7</v>
      </c>
      <c r="M7" s="42">
        <v>649</v>
      </c>
      <c r="N7" s="42">
        <v>-441.6</v>
      </c>
      <c r="O7" s="82"/>
      <c r="P7" s="82"/>
      <c r="Q7" s="82"/>
      <c r="R7" s="82"/>
      <c r="S7" s="82"/>
      <c r="T7" s="82"/>
      <c r="U7" s="82"/>
      <c r="V7" s="82"/>
      <c r="W7" s="82"/>
      <c r="X7" s="82"/>
      <c r="Y7" s="82"/>
      <c r="Z7" s="82"/>
      <c r="AA7" s="82"/>
      <c r="AB7" s="82"/>
      <c r="AC7" s="82"/>
      <c r="AD7" s="82"/>
      <c r="AE7" s="82"/>
      <c r="AF7" s="82"/>
      <c r="AG7" s="82"/>
      <c r="AH7" s="82"/>
    </row>
    <row r="8" spans="1:34" x14ac:dyDescent="0.35">
      <c r="A8" s="12" t="s">
        <v>72</v>
      </c>
      <c r="B8" s="42">
        <v>-143</v>
      </c>
      <c r="C8" s="42">
        <v>-349.7</v>
      </c>
      <c r="D8" s="42">
        <v>-551.5</v>
      </c>
      <c r="E8" s="42">
        <v>-890.1</v>
      </c>
      <c r="F8" s="42">
        <v>-179.6</v>
      </c>
      <c r="G8" s="42">
        <v>-471.9</v>
      </c>
      <c r="H8" s="42">
        <v>-674.8</v>
      </c>
      <c r="I8" s="42">
        <v>-1064.2</v>
      </c>
      <c r="J8" s="42">
        <v>-183.5</v>
      </c>
      <c r="K8" s="42">
        <v>-484</v>
      </c>
      <c r="L8" s="42">
        <v>-639.5</v>
      </c>
      <c r="M8" s="42">
        <v>-1161.7</v>
      </c>
      <c r="N8" s="42">
        <v>-253.4</v>
      </c>
      <c r="O8" s="82"/>
      <c r="P8" s="82"/>
      <c r="Q8" s="82"/>
      <c r="R8" s="82"/>
      <c r="S8" s="82"/>
      <c r="T8" s="82"/>
      <c r="U8" s="82"/>
      <c r="V8" s="82"/>
      <c r="W8" s="82"/>
      <c r="X8" s="82"/>
      <c r="Y8" s="82"/>
      <c r="Z8" s="82"/>
      <c r="AA8" s="82"/>
      <c r="AB8" s="82"/>
      <c r="AC8" s="82"/>
      <c r="AD8" s="82"/>
      <c r="AE8" s="82"/>
      <c r="AF8" s="82"/>
      <c r="AG8" s="82"/>
      <c r="AH8" s="82"/>
    </row>
    <row r="9" spans="1:34" x14ac:dyDescent="0.35">
      <c r="A9" s="16" t="s">
        <v>78</v>
      </c>
      <c r="B9" s="43">
        <f>CF!B9</f>
        <v>-2.1</v>
      </c>
      <c r="C9" s="43">
        <f>B9+CF!C9</f>
        <v>10.5</v>
      </c>
      <c r="D9" s="43">
        <f>C9+CF!D9</f>
        <v>0.90000000000000036</v>
      </c>
      <c r="E9" s="43">
        <f>D9+CF!E9</f>
        <v>-9.6</v>
      </c>
      <c r="F9" s="43">
        <v>19</v>
      </c>
      <c r="G9" s="43">
        <v>18.3</v>
      </c>
      <c r="H9" s="43">
        <v>17.899999999999999</v>
      </c>
      <c r="I9" s="43">
        <v>14.1</v>
      </c>
      <c r="J9" s="43">
        <v>-8.6</v>
      </c>
      <c r="K9" s="43">
        <v>2.5</v>
      </c>
      <c r="L9" s="43">
        <v>-9.6999999999999993</v>
      </c>
      <c r="M9" s="43">
        <v>-3.9</v>
      </c>
      <c r="N9" s="43">
        <v>16.399999999999999</v>
      </c>
      <c r="O9" s="82"/>
      <c r="P9" s="82"/>
      <c r="Q9" s="82"/>
      <c r="R9" s="82"/>
      <c r="S9" s="82"/>
      <c r="T9" s="82"/>
      <c r="U9" s="82"/>
      <c r="V9" s="82"/>
      <c r="W9" s="82"/>
      <c r="X9" s="82"/>
      <c r="Y9" s="82"/>
      <c r="Z9" s="82"/>
      <c r="AA9" s="82"/>
      <c r="AB9" s="82"/>
      <c r="AC9" s="82"/>
      <c r="AD9" s="82"/>
      <c r="AE9" s="82"/>
      <c r="AF9" s="82"/>
      <c r="AG9" s="82"/>
      <c r="AH9" s="82"/>
    </row>
    <row r="10" spans="1:34" x14ac:dyDescent="0.35">
      <c r="A10" s="14" t="s">
        <v>75</v>
      </c>
      <c r="B10" s="44">
        <f>SUM(B5:B9)</f>
        <v>296.89999999999998</v>
      </c>
      <c r="C10" s="44">
        <f t="shared" ref="C10:E10" si="0">SUM(C5:C9)</f>
        <v>635.20000000000027</v>
      </c>
      <c r="D10" s="44">
        <f t="shared" si="0"/>
        <v>1477.6</v>
      </c>
      <c r="E10" s="44">
        <f t="shared" si="0"/>
        <v>2335.5</v>
      </c>
      <c r="F10" s="44">
        <v>852.1</v>
      </c>
      <c r="G10" s="44">
        <v>1960.3</v>
      </c>
      <c r="H10" s="44">
        <v>2681.6</v>
      </c>
      <c r="I10" s="44">
        <v>4030.4</v>
      </c>
      <c r="J10" s="44">
        <v>490.9</v>
      </c>
      <c r="K10" s="44">
        <v>1135.9000000000001</v>
      </c>
      <c r="L10" s="44">
        <v>1675.3</v>
      </c>
      <c r="M10" s="44">
        <v>2139.6</v>
      </c>
      <c r="N10" s="44">
        <v>-88.3</v>
      </c>
      <c r="O10" s="82"/>
      <c r="P10" s="82"/>
      <c r="Q10" s="82"/>
      <c r="R10" s="82"/>
      <c r="S10" s="82"/>
      <c r="T10" s="82"/>
      <c r="U10" s="82"/>
      <c r="V10" s="82"/>
      <c r="W10" s="82"/>
      <c r="X10" s="82"/>
      <c r="Y10" s="82"/>
      <c r="Z10" s="82"/>
      <c r="AA10" s="82"/>
      <c r="AB10" s="82"/>
      <c r="AC10" s="82"/>
      <c r="AD10" s="82"/>
      <c r="AE10" s="82"/>
      <c r="AF10" s="82"/>
      <c r="AG10" s="82"/>
      <c r="AH10" s="82"/>
    </row>
    <row r="11" spans="1:34" x14ac:dyDescent="0.35">
      <c r="A11" s="29"/>
      <c r="B11" s="42"/>
      <c r="C11" s="42"/>
      <c r="D11" s="42"/>
      <c r="E11" s="42"/>
      <c r="F11" s="42"/>
      <c r="G11" s="42"/>
      <c r="H11" s="42"/>
      <c r="I11" s="42"/>
      <c r="J11" s="42"/>
      <c r="K11" s="42"/>
      <c r="L11" s="42"/>
      <c r="M11" s="42"/>
      <c r="N11" s="42"/>
      <c r="O11" s="82"/>
      <c r="P11" s="82"/>
      <c r="Q11" s="82"/>
      <c r="R11" s="82"/>
      <c r="S11" s="82"/>
      <c r="T11" s="82"/>
      <c r="U11" s="82"/>
      <c r="V11" s="82"/>
      <c r="W11" s="82"/>
      <c r="X11" s="82"/>
      <c r="Y11" s="82"/>
      <c r="Z11" s="82"/>
      <c r="AA11" s="82"/>
      <c r="AB11" s="82"/>
      <c r="AC11" s="82"/>
      <c r="AD11" s="82"/>
      <c r="AE11" s="82"/>
      <c r="AF11" s="82"/>
      <c r="AG11" s="82"/>
      <c r="AH11" s="82"/>
    </row>
    <row r="12" spans="1:34" x14ac:dyDescent="0.35">
      <c r="A12" s="39" t="s">
        <v>73</v>
      </c>
      <c r="B12" s="42">
        <v>-48.4</v>
      </c>
      <c r="C12" s="42">
        <v>-150</v>
      </c>
      <c r="D12" s="42">
        <v>-237</v>
      </c>
      <c r="E12" s="42">
        <v>-389.7</v>
      </c>
      <c r="F12" s="42">
        <v>-144.1</v>
      </c>
      <c r="G12" s="42">
        <v>-263.7</v>
      </c>
      <c r="H12" s="42">
        <v>-443.8</v>
      </c>
      <c r="I12" s="42">
        <v>-726.3</v>
      </c>
      <c r="J12" s="42">
        <v>-87.2</v>
      </c>
      <c r="K12" s="42">
        <v>-266</v>
      </c>
      <c r="L12" s="42">
        <v>-565.5</v>
      </c>
      <c r="M12" s="42">
        <v>-963.1</v>
      </c>
      <c r="N12" s="42">
        <v>-199.9</v>
      </c>
      <c r="O12" s="82"/>
      <c r="P12" s="82"/>
      <c r="Q12" s="82"/>
      <c r="R12" s="82"/>
      <c r="S12" s="82"/>
      <c r="T12" s="82"/>
      <c r="U12" s="82"/>
      <c r="V12" s="82"/>
      <c r="W12" s="82"/>
      <c r="X12" s="82"/>
      <c r="Y12" s="82"/>
      <c r="Z12" s="82"/>
      <c r="AA12" s="82"/>
      <c r="AB12" s="82"/>
      <c r="AC12" s="82"/>
      <c r="AD12" s="82"/>
      <c r="AE12" s="82"/>
      <c r="AF12" s="82"/>
      <c r="AG12" s="82"/>
      <c r="AH12" s="82"/>
    </row>
    <row r="13" spans="1:34" x14ac:dyDescent="0.35">
      <c r="A13" s="29"/>
      <c r="B13" s="33"/>
      <c r="C13" s="33"/>
      <c r="D13" s="33"/>
      <c r="E13" s="33"/>
      <c r="F13" s="33"/>
      <c r="G13" s="33"/>
      <c r="H13" s="33"/>
      <c r="I13" s="33"/>
      <c r="J13" s="33"/>
      <c r="K13" s="33"/>
      <c r="L13" s="33"/>
      <c r="M13" s="33"/>
      <c r="N13" s="33"/>
    </row>
    <row r="14" spans="1:34" ht="15" x14ac:dyDescent="0.35">
      <c r="A14" s="40"/>
      <c r="B14" s="33"/>
      <c r="C14" s="33"/>
      <c r="D14" s="33"/>
      <c r="E14" s="33"/>
      <c r="F14" s="33"/>
      <c r="G14" s="33"/>
      <c r="H14" s="33"/>
      <c r="I14" s="33"/>
      <c r="J14" s="33"/>
      <c r="K14" s="33"/>
      <c r="L14" s="33"/>
      <c r="M14" s="33"/>
      <c r="N14" s="33"/>
    </row>
    <row r="15" spans="1:34" x14ac:dyDescent="0.35">
      <c r="A15" s="29"/>
      <c r="B15" s="33"/>
      <c r="C15" s="33"/>
      <c r="D15" s="33"/>
      <c r="E15" s="33"/>
      <c r="F15" s="33"/>
      <c r="G15" s="33"/>
      <c r="H15" s="33"/>
      <c r="I15" s="33"/>
      <c r="J15" s="33"/>
      <c r="K15" s="33"/>
      <c r="L15" s="33"/>
      <c r="M15" s="33"/>
      <c r="N15" s="33"/>
    </row>
    <row r="16" spans="1:34" x14ac:dyDescent="0.35">
      <c r="A16" s="29"/>
      <c r="B16" s="33"/>
      <c r="C16" s="33"/>
      <c r="D16" s="33"/>
      <c r="E16" s="33"/>
      <c r="F16" s="33"/>
      <c r="G16" s="33"/>
      <c r="H16" s="33"/>
      <c r="I16" s="33"/>
      <c r="J16" s="33"/>
      <c r="K16" s="33"/>
      <c r="L16" s="33"/>
      <c r="M16" s="33"/>
      <c r="N16" s="33"/>
    </row>
    <row r="17" spans="2:14" x14ac:dyDescent="0.35">
      <c r="B17" s="38"/>
      <c r="C17" s="38"/>
      <c r="D17" s="38"/>
      <c r="E17" s="38"/>
      <c r="F17" s="38"/>
      <c r="G17" s="38"/>
      <c r="H17" s="38"/>
      <c r="I17" s="38"/>
      <c r="J17" s="38"/>
      <c r="K17" s="38"/>
      <c r="L17" s="38"/>
      <c r="M17" s="38"/>
      <c r="N17" s="38"/>
    </row>
    <row r="18" spans="2:14" x14ac:dyDescent="0.35">
      <c r="B18" s="38"/>
      <c r="C18" s="38"/>
      <c r="D18" s="38"/>
      <c r="E18" s="38"/>
      <c r="F18" s="38"/>
      <c r="G18" s="38"/>
      <c r="H18" s="38"/>
      <c r="I18" s="38"/>
      <c r="J18" s="38"/>
      <c r="K18" s="38"/>
      <c r="L18" s="38"/>
      <c r="M18" s="38"/>
      <c r="N18" s="38"/>
    </row>
  </sheetData>
  <pageMargins left="0.7" right="0.7" top="0.75" bottom="0.75" header="0.3" footer="0.3"/>
  <pageSetup paperSize="9" scale="83" fitToHeight="0" orientation="portrait" r:id="rId1"/>
  <ignoredErrors>
    <ignoredError sqref="B11:F11 B9:E9 B10:E10 H11:K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X100"/>
  <sheetViews>
    <sheetView workbookViewId="0">
      <selection activeCell="N4" sqref="N4"/>
    </sheetView>
  </sheetViews>
  <sheetFormatPr defaultColWidth="9.08984375" defaultRowHeight="14.5" x14ac:dyDescent="0.35"/>
  <cols>
    <col min="1" max="1" width="55.54296875" bestFit="1" customWidth="1"/>
    <col min="2" max="16384" width="9.08984375" style="58"/>
  </cols>
  <sheetData>
    <row r="2" spans="1:24" x14ac:dyDescent="0.35">
      <c r="A2" s="27" t="s">
        <v>112</v>
      </c>
      <c r="B2" s="59"/>
      <c r="C2" s="59"/>
      <c r="D2" s="59"/>
      <c r="E2" s="59"/>
      <c r="F2" s="59"/>
      <c r="G2" s="59"/>
      <c r="H2" s="59"/>
      <c r="I2" s="59"/>
      <c r="J2" s="59"/>
      <c r="K2" s="59"/>
      <c r="L2" s="59"/>
      <c r="M2" s="59"/>
      <c r="N2" s="59"/>
    </row>
    <row r="3" spans="1:24" ht="15" customHeight="1" x14ac:dyDescent="0.35">
      <c r="A3" s="5"/>
      <c r="B3" s="54"/>
      <c r="C3" s="54"/>
      <c r="D3" s="54"/>
      <c r="E3" s="54"/>
      <c r="F3" s="54"/>
      <c r="G3" s="54"/>
      <c r="H3" s="54"/>
      <c r="I3" s="54"/>
      <c r="J3" s="54"/>
      <c r="K3" s="54"/>
      <c r="L3" s="54"/>
      <c r="M3" s="54"/>
      <c r="N3" s="54"/>
    </row>
    <row r="4" spans="1:24" x14ac:dyDescent="0.35">
      <c r="A4" s="55" t="s">
        <v>4</v>
      </c>
      <c r="B4" s="8" t="s">
        <v>106</v>
      </c>
      <c r="C4" s="8" t="s">
        <v>107</v>
      </c>
      <c r="D4" s="8" t="s">
        <v>110</v>
      </c>
      <c r="E4" s="8" t="s">
        <v>111</v>
      </c>
      <c r="F4" s="8" t="s">
        <v>108</v>
      </c>
      <c r="G4" s="8" t="s">
        <v>109</v>
      </c>
      <c r="H4" s="8" t="s">
        <v>113</v>
      </c>
      <c r="I4" s="8" t="s">
        <v>118</v>
      </c>
      <c r="J4" s="8" t="s">
        <v>124</v>
      </c>
      <c r="K4" s="8" t="s">
        <v>130</v>
      </c>
      <c r="L4" s="8" t="s">
        <v>134</v>
      </c>
      <c r="M4" s="8" t="s">
        <v>136</v>
      </c>
      <c r="N4" s="8" t="s">
        <v>141</v>
      </c>
    </row>
    <row r="5" spans="1:24" x14ac:dyDescent="0.35">
      <c r="A5" s="12"/>
      <c r="B5" s="75"/>
      <c r="C5" s="75"/>
      <c r="D5" s="75"/>
      <c r="E5" s="75"/>
      <c r="F5" s="75"/>
      <c r="G5" s="75"/>
      <c r="H5" s="75"/>
      <c r="I5" s="75"/>
      <c r="J5" s="75"/>
      <c r="K5" s="75"/>
      <c r="L5" s="75"/>
      <c r="M5" s="75"/>
      <c r="N5" s="75"/>
    </row>
    <row r="6" spans="1:24" x14ac:dyDescent="0.35">
      <c r="A6" s="12" t="s">
        <v>45</v>
      </c>
      <c r="B6" s="56">
        <v>92</v>
      </c>
      <c r="C6" s="56">
        <v>451</v>
      </c>
      <c r="D6" s="56">
        <v>594</v>
      </c>
      <c r="E6" s="56">
        <v>834</v>
      </c>
      <c r="F6" s="56">
        <v>948</v>
      </c>
      <c r="G6" s="56">
        <v>1501</v>
      </c>
      <c r="H6" s="56">
        <v>1163</v>
      </c>
      <c r="I6" s="56">
        <v>527</v>
      </c>
      <c r="J6" s="56">
        <v>666</v>
      </c>
      <c r="K6" s="56">
        <v>326</v>
      </c>
      <c r="L6" s="56">
        <v>317</v>
      </c>
      <c r="M6" s="56">
        <v>76</v>
      </c>
      <c r="N6" s="56">
        <v>326.42588548724103</v>
      </c>
      <c r="O6" s="80"/>
      <c r="P6" s="80"/>
      <c r="Q6" s="80"/>
      <c r="R6" s="80"/>
      <c r="S6" s="80"/>
      <c r="T6" s="80"/>
      <c r="U6" s="80"/>
      <c r="V6" s="80"/>
      <c r="W6" s="80"/>
      <c r="X6" s="80"/>
    </row>
    <row r="7" spans="1:24" x14ac:dyDescent="0.35">
      <c r="A7" s="1"/>
      <c r="B7" s="56"/>
      <c r="C7" s="56"/>
      <c r="D7" s="56"/>
      <c r="E7" s="56"/>
      <c r="F7" s="56"/>
      <c r="G7" s="56"/>
      <c r="H7" s="56"/>
      <c r="I7" s="56"/>
      <c r="J7" s="56"/>
      <c r="K7" s="56"/>
      <c r="L7" s="56"/>
      <c r="M7" s="56"/>
      <c r="N7" s="56"/>
      <c r="O7" s="80"/>
      <c r="P7" s="80"/>
      <c r="Q7" s="80"/>
      <c r="R7" s="80"/>
      <c r="S7" s="80"/>
      <c r="T7" s="80"/>
      <c r="U7" s="80"/>
      <c r="V7" s="80"/>
      <c r="W7" s="80"/>
      <c r="X7" s="80"/>
    </row>
    <row r="8" spans="1:24" x14ac:dyDescent="0.35">
      <c r="A8" s="12" t="s">
        <v>70</v>
      </c>
      <c r="B8" s="56">
        <v>313</v>
      </c>
      <c r="C8" s="56">
        <v>326</v>
      </c>
      <c r="D8" s="56">
        <v>311</v>
      </c>
      <c r="E8" s="56">
        <v>310</v>
      </c>
      <c r="F8" s="56">
        <v>304</v>
      </c>
      <c r="G8" s="56">
        <f>315</f>
        <v>315</v>
      </c>
      <c r="H8" s="56">
        <v>317</v>
      </c>
      <c r="I8" s="56">
        <v>334</v>
      </c>
      <c r="J8" s="56">
        <v>338</v>
      </c>
      <c r="K8" s="56">
        <v>346</v>
      </c>
      <c r="L8" s="56">
        <v>358</v>
      </c>
      <c r="M8" s="56">
        <v>425</v>
      </c>
      <c r="N8" s="56">
        <v>393.1732040887365</v>
      </c>
      <c r="O8" s="80"/>
      <c r="P8" s="80"/>
      <c r="Q8" s="80"/>
      <c r="R8" s="80"/>
      <c r="S8" s="80"/>
      <c r="T8" s="80"/>
      <c r="U8" s="80"/>
      <c r="V8" s="80"/>
      <c r="W8" s="80"/>
      <c r="X8" s="80"/>
    </row>
    <row r="9" spans="1:24" x14ac:dyDescent="0.35">
      <c r="A9" s="10" t="s">
        <v>71</v>
      </c>
      <c r="B9" s="56">
        <v>0</v>
      </c>
      <c r="C9" s="56">
        <v>-278</v>
      </c>
      <c r="D9" s="56">
        <v>196</v>
      </c>
      <c r="E9" s="56">
        <v>129</v>
      </c>
      <c r="F9" s="56">
        <v>-441</v>
      </c>
      <c r="G9" s="56">
        <f>-550-19</f>
        <v>-569</v>
      </c>
      <c r="H9" s="56">
        <v>-470</v>
      </c>
      <c r="I9" s="56">
        <v>768</v>
      </c>
      <c r="J9" s="56">
        <v>-169</v>
      </c>
      <c r="K9" s="56">
        <v>288</v>
      </c>
      <c r="L9" s="56">
        <v>67</v>
      </c>
      <c r="M9" s="56">
        <v>463</v>
      </c>
      <c r="N9" s="56">
        <v>-441.55522100000002</v>
      </c>
      <c r="O9" s="80"/>
      <c r="P9" s="80"/>
      <c r="Q9" s="80"/>
      <c r="R9" s="80"/>
      <c r="S9" s="80"/>
      <c r="T9" s="80"/>
      <c r="U9" s="80"/>
      <c r="V9" s="80"/>
      <c r="W9" s="80"/>
      <c r="X9" s="80"/>
    </row>
    <row r="10" spans="1:24" x14ac:dyDescent="0.35">
      <c r="A10" s="10" t="s">
        <v>83</v>
      </c>
      <c r="B10" s="56">
        <v>-2</v>
      </c>
      <c r="C10" s="56">
        <v>13</v>
      </c>
      <c r="D10" s="56">
        <v>-10</v>
      </c>
      <c r="E10" s="56">
        <v>-10</v>
      </c>
      <c r="F10" s="56">
        <v>20</v>
      </c>
      <c r="G10" s="56">
        <v>0</v>
      </c>
      <c r="H10" s="56">
        <v>0</v>
      </c>
      <c r="I10" s="56">
        <v>-4</v>
      </c>
      <c r="J10" s="56">
        <v>-9</v>
      </c>
      <c r="K10" s="56">
        <v>11</v>
      </c>
      <c r="L10" s="56">
        <v>-12</v>
      </c>
      <c r="M10" s="56">
        <v>6</v>
      </c>
      <c r="N10" s="56">
        <v>16.416364999999999</v>
      </c>
      <c r="O10" s="80"/>
      <c r="P10" s="80"/>
      <c r="Q10" s="80"/>
      <c r="R10" s="80"/>
      <c r="S10" s="80"/>
      <c r="T10" s="80"/>
      <c r="U10" s="80"/>
      <c r="V10" s="80"/>
      <c r="W10" s="80"/>
      <c r="X10" s="80"/>
    </row>
    <row r="11" spans="1:24" x14ac:dyDescent="0.35">
      <c r="A11" s="10" t="s">
        <v>84</v>
      </c>
      <c r="B11" s="56">
        <v>40</v>
      </c>
      <c r="C11" s="56">
        <v>7</v>
      </c>
      <c r="D11" s="56">
        <v>-60</v>
      </c>
      <c r="E11" s="56">
        <v>-66</v>
      </c>
      <c r="F11" s="56">
        <v>123</v>
      </c>
      <c r="G11" s="56">
        <v>128</v>
      </c>
      <c r="H11" s="56">
        <v>-95</v>
      </c>
      <c r="I11" s="56">
        <v>165</v>
      </c>
      <c r="J11" s="56">
        <v>-164</v>
      </c>
      <c r="K11" s="56">
        <v>-35</v>
      </c>
      <c r="L11" s="56">
        <v>0</v>
      </c>
      <c r="M11" s="56">
        <v>-19</v>
      </c>
      <c r="N11" s="56">
        <v>-146.19499500000967</v>
      </c>
      <c r="O11" s="80"/>
      <c r="P11" s="80"/>
      <c r="Q11" s="80"/>
      <c r="R11" s="80"/>
      <c r="S11" s="80"/>
      <c r="T11" s="80"/>
      <c r="U11" s="80"/>
      <c r="V11" s="80"/>
      <c r="W11" s="80"/>
      <c r="X11" s="80"/>
    </row>
    <row r="12" spans="1:24" x14ac:dyDescent="0.35">
      <c r="A12" s="10" t="s">
        <v>137</v>
      </c>
      <c r="B12" s="56">
        <v>-8</v>
      </c>
      <c r="C12" s="56">
        <v>-62</v>
      </c>
      <c r="D12" s="56">
        <v>-77</v>
      </c>
      <c r="E12" s="56">
        <v>-165</v>
      </c>
      <c r="F12" s="56">
        <v>-24</v>
      </c>
      <c r="G12" s="56">
        <v>-41</v>
      </c>
      <c r="H12" s="56">
        <v>3</v>
      </c>
      <c r="I12" s="56">
        <v>108</v>
      </c>
      <c r="J12" s="56">
        <v>-397</v>
      </c>
      <c r="K12" s="56">
        <v>-84</v>
      </c>
      <c r="L12" s="56">
        <v>-148</v>
      </c>
      <c r="M12" s="56">
        <v>-42</v>
      </c>
      <c r="N12" s="56">
        <v>673.98221900000976</v>
      </c>
      <c r="O12" s="80"/>
      <c r="P12" s="80"/>
      <c r="Q12" s="80"/>
      <c r="R12" s="80"/>
      <c r="S12" s="80"/>
      <c r="T12" s="80"/>
      <c r="U12" s="80"/>
      <c r="V12" s="80"/>
      <c r="W12" s="80"/>
      <c r="X12" s="80"/>
    </row>
    <row r="13" spans="1:24" x14ac:dyDescent="0.35">
      <c r="A13" s="10" t="s">
        <v>85</v>
      </c>
      <c r="B13" s="56">
        <v>6</v>
      </c>
      <c r="C13" s="56">
        <v>8</v>
      </c>
      <c r="D13" s="56">
        <v>7</v>
      </c>
      <c r="E13" s="56">
        <v>2</v>
      </c>
      <c r="F13" s="56">
        <v>8</v>
      </c>
      <c r="G13" s="56">
        <v>13</v>
      </c>
      <c r="H13" s="56">
        <v>15</v>
      </c>
      <c r="I13" s="56">
        <v>5</v>
      </c>
      <c r="J13" s="56">
        <v>11</v>
      </c>
      <c r="K13" s="56">
        <v>10</v>
      </c>
      <c r="L13" s="56">
        <v>8</v>
      </c>
      <c r="M13" s="56">
        <v>9</v>
      </c>
      <c r="N13" s="56">
        <v>8.7043599999999994</v>
      </c>
      <c r="O13" s="80"/>
      <c r="P13" s="80"/>
      <c r="Q13" s="80"/>
      <c r="R13" s="80"/>
      <c r="S13" s="80"/>
      <c r="T13" s="80"/>
      <c r="U13" s="80"/>
      <c r="V13" s="80"/>
      <c r="W13" s="80"/>
      <c r="X13" s="80"/>
    </row>
    <row r="14" spans="1:24" x14ac:dyDescent="0.35">
      <c r="A14" s="10" t="s">
        <v>86</v>
      </c>
      <c r="B14" s="56">
        <v>-104</v>
      </c>
      <c r="C14" s="56">
        <v>-108</v>
      </c>
      <c r="D14" s="56">
        <v>-111</v>
      </c>
      <c r="E14" s="56">
        <v>-124</v>
      </c>
      <c r="F14" s="56">
        <v>-175</v>
      </c>
      <c r="G14" s="56">
        <v>-67</v>
      </c>
      <c r="H14" s="56">
        <v>-73</v>
      </c>
      <c r="I14" s="56">
        <v>-76</v>
      </c>
      <c r="J14" s="56">
        <v>-65</v>
      </c>
      <c r="K14" s="56">
        <v>-68</v>
      </c>
      <c r="L14" s="56">
        <v>-51</v>
      </c>
      <c r="M14" s="56">
        <v>-65</v>
      </c>
      <c r="N14" s="56">
        <v>-58.673906000000002</v>
      </c>
      <c r="O14" s="80"/>
      <c r="P14" s="80"/>
      <c r="Q14" s="80"/>
      <c r="R14" s="80"/>
      <c r="S14" s="80"/>
      <c r="T14" s="80"/>
      <c r="U14" s="80"/>
      <c r="V14" s="80"/>
      <c r="W14" s="80"/>
      <c r="X14" s="80"/>
    </row>
    <row r="15" spans="1:24" x14ac:dyDescent="0.35">
      <c r="A15" s="41" t="s">
        <v>87</v>
      </c>
      <c r="B15" s="60">
        <v>-35</v>
      </c>
      <c r="C15" s="60">
        <v>-49</v>
      </c>
      <c r="D15" s="60">
        <v>-38</v>
      </c>
      <c r="E15" s="60">
        <v>-76</v>
      </c>
      <c r="F15" s="60">
        <v>-72</v>
      </c>
      <c r="G15" s="60">
        <v>-35</v>
      </c>
      <c r="H15" s="60">
        <v>-19</v>
      </c>
      <c r="I15" s="60">
        <v>-146</v>
      </c>
      <c r="J15" s="60">
        <v>-179</v>
      </c>
      <c r="K15" s="60">
        <v>-172</v>
      </c>
      <c r="L15" s="60">
        <v>-71</v>
      </c>
      <c r="M15" s="60">
        <v>-137</v>
      </c>
      <c r="N15" s="60">
        <v>-52.104621999999999</v>
      </c>
      <c r="O15" s="80"/>
      <c r="P15" s="80"/>
      <c r="Q15" s="80"/>
      <c r="R15" s="80"/>
      <c r="S15" s="80"/>
      <c r="T15" s="80"/>
      <c r="U15" s="80"/>
      <c r="V15" s="80"/>
      <c r="W15" s="80"/>
      <c r="X15" s="80"/>
    </row>
    <row r="16" spans="1:24" x14ac:dyDescent="0.35">
      <c r="A16" s="61" t="s">
        <v>88</v>
      </c>
      <c r="B16" s="62">
        <v>302</v>
      </c>
      <c r="C16" s="62">
        <v>307</v>
      </c>
      <c r="D16" s="62">
        <v>813</v>
      </c>
      <c r="E16" s="62">
        <v>834</v>
      </c>
      <c r="F16" s="62">
        <v>691</v>
      </c>
      <c r="G16" s="62">
        <v>1245</v>
      </c>
      <c r="H16" s="62">
        <v>842</v>
      </c>
      <c r="I16" s="62">
        <v>1682</v>
      </c>
      <c r="J16" s="62">
        <v>32</v>
      </c>
      <c r="K16" s="62">
        <v>622</v>
      </c>
      <c r="L16" s="62">
        <v>468</v>
      </c>
      <c r="M16" s="62">
        <v>716</v>
      </c>
      <c r="N16" s="62">
        <v>720.17328957597772</v>
      </c>
      <c r="O16" s="80"/>
      <c r="P16" s="80"/>
      <c r="Q16" s="80"/>
      <c r="R16" s="80"/>
      <c r="S16" s="80"/>
      <c r="T16" s="80"/>
      <c r="U16" s="80"/>
      <c r="V16" s="80"/>
      <c r="W16" s="80"/>
      <c r="X16" s="80"/>
    </row>
    <row r="17" spans="1:24" x14ac:dyDescent="0.35">
      <c r="A17" s="46"/>
      <c r="B17" s="63"/>
      <c r="C17" s="63"/>
      <c r="D17" s="63"/>
      <c r="E17" s="63"/>
      <c r="F17" s="63"/>
      <c r="G17" s="63"/>
      <c r="H17" s="63"/>
      <c r="I17" s="63"/>
      <c r="J17" s="63"/>
      <c r="K17" s="63"/>
      <c r="L17" s="63"/>
      <c r="M17" s="63"/>
      <c r="N17" s="63"/>
      <c r="O17" s="80"/>
      <c r="P17" s="80"/>
      <c r="Q17" s="80"/>
      <c r="R17" s="80"/>
      <c r="S17" s="80"/>
      <c r="T17" s="80"/>
      <c r="U17" s="80"/>
      <c r="V17" s="80"/>
      <c r="W17" s="80"/>
      <c r="X17" s="80"/>
    </row>
    <row r="18" spans="1:24" x14ac:dyDescent="0.35">
      <c r="A18" s="18" t="s">
        <v>89</v>
      </c>
      <c r="B18" s="64">
        <v>-203</v>
      </c>
      <c r="C18" s="64">
        <v>-290</v>
      </c>
      <c r="D18" s="64">
        <v>-294</v>
      </c>
      <c r="E18" s="64">
        <v>-339</v>
      </c>
      <c r="F18" s="64">
        <v>-401</v>
      </c>
      <c r="G18" s="64">
        <v>-404</v>
      </c>
      <c r="H18" s="64">
        <v>-310</v>
      </c>
      <c r="I18" s="64">
        <v>-800</v>
      </c>
      <c r="J18" s="64">
        <v>-189</v>
      </c>
      <c r="K18" s="64">
        <v>-546</v>
      </c>
      <c r="L18" s="64">
        <v>-549</v>
      </c>
      <c r="M18" s="64">
        <v>-823</v>
      </c>
      <c r="N18" s="65">
        <v>-560.84037699999999</v>
      </c>
      <c r="O18" s="80"/>
      <c r="P18" s="80"/>
      <c r="Q18" s="80"/>
      <c r="R18" s="80"/>
      <c r="S18" s="80"/>
      <c r="T18" s="80"/>
      <c r="U18" s="80"/>
      <c r="V18" s="80"/>
      <c r="W18" s="80"/>
      <c r="X18" s="80"/>
    </row>
    <row r="19" spans="1:24" x14ac:dyDescent="0.35">
      <c r="A19" s="18" t="s">
        <v>90</v>
      </c>
      <c r="B19" s="65">
        <v>0</v>
      </c>
      <c r="C19" s="65">
        <v>4</v>
      </c>
      <c r="D19" s="65">
        <v>0</v>
      </c>
      <c r="E19" s="65">
        <v>0</v>
      </c>
      <c r="F19" s="65">
        <v>-4049</v>
      </c>
      <c r="G19" s="65">
        <v>0</v>
      </c>
      <c r="H19" s="65">
        <v>0</v>
      </c>
      <c r="I19" s="65">
        <v>0</v>
      </c>
      <c r="J19" s="65">
        <v>0</v>
      </c>
      <c r="K19" s="65">
        <v>0</v>
      </c>
      <c r="L19" s="65">
        <v>-215</v>
      </c>
      <c r="M19" s="65">
        <v>9</v>
      </c>
      <c r="N19" s="65">
        <v>0</v>
      </c>
      <c r="O19" s="80"/>
      <c r="P19" s="80"/>
      <c r="Q19" s="80"/>
      <c r="R19" s="80"/>
      <c r="S19" s="80"/>
      <c r="T19" s="80"/>
      <c r="U19" s="80"/>
      <c r="V19" s="80"/>
      <c r="W19" s="80"/>
      <c r="X19" s="80"/>
    </row>
    <row r="20" spans="1:24" x14ac:dyDescent="0.35">
      <c r="A20" s="18" t="s">
        <v>91</v>
      </c>
      <c r="B20" s="65">
        <v>0</v>
      </c>
      <c r="C20" s="65">
        <v>0</v>
      </c>
      <c r="D20" s="65">
        <v>0</v>
      </c>
      <c r="E20" s="65">
        <v>0</v>
      </c>
      <c r="F20" s="65">
        <v>1303</v>
      </c>
      <c r="G20" s="65">
        <v>0</v>
      </c>
      <c r="H20" s="65">
        <v>0</v>
      </c>
      <c r="I20" s="65">
        <v>0</v>
      </c>
      <c r="J20" s="65">
        <v>0</v>
      </c>
      <c r="K20" s="65">
        <v>0</v>
      </c>
      <c r="L20" s="65">
        <v>0</v>
      </c>
      <c r="M20" s="65">
        <v>0</v>
      </c>
      <c r="N20" s="65">
        <v>0</v>
      </c>
      <c r="O20" s="80"/>
      <c r="P20" s="80"/>
      <c r="Q20" s="80"/>
      <c r="R20" s="80"/>
      <c r="S20" s="80"/>
      <c r="T20" s="80"/>
      <c r="U20" s="80"/>
      <c r="V20" s="80"/>
      <c r="W20" s="80"/>
      <c r="X20" s="80"/>
    </row>
    <row r="21" spans="1:24" x14ac:dyDescent="0.35">
      <c r="A21" s="10" t="s">
        <v>92</v>
      </c>
      <c r="B21" s="60">
        <v>-11</v>
      </c>
      <c r="C21" s="60">
        <v>-8</v>
      </c>
      <c r="D21" s="60">
        <v>0</v>
      </c>
      <c r="E21" s="60">
        <v>13</v>
      </c>
      <c r="F21" s="60">
        <v>-5</v>
      </c>
      <c r="G21" s="60">
        <v>-30</v>
      </c>
      <c r="H21" s="60">
        <v>12</v>
      </c>
      <c r="I21" s="60">
        <v>14</v>
      </c>
      <c r="J21" s="60">
        <v>3</v>
      </c>
      <c r="K21" s="60">
        <v>9</v>
      </c>
      <c r="L21" s="60">
        <v>9</v>
      </c>
      <c r="M21" s="60">
        <v>8</v>
      </c>
      <c r="N21" s="60">
        <v>-1.1773940000000001</v>
      </c>
      <c r="O21" s="80"/>
      <c r="P21" s="80"/>
      <c r="Q21" s="80"/>
      <c r="R21" s="80"/>
      <c r="S21" s="80"/>
      <c r="T21" s="80"/>
      <c r="U21" s="80"/>
      <c r="V21" s="80"/>
      <c r="W21" s="80"/>
      <c r="X21" s="80"/>
    </row>
    <row r="22" spans="1:24" x14ac:dyDescent="0.35">
      <c r="A22" s="61" t="s">
        <v>93</v>
      </c>
      <c r="B22" s="62">
        <v>-214</v>
      </c>
      <c r="C22" s="62">
        <v>-294</v>
      </c>
      <c r="D22" s="62">
        <v>-294</v>
      </c>
      <c r="E22" s="62">
        <v>-326</v>
      </c>
      <c r="F22" s="62">
        <v>-3153</v>
      </c>
      <c r="G22" s="62">
        <v>-433</v>
      </c>
      <c r="H22" s="62">
        <v>-298</v>
      </c>
      <c r="I22" s="62">
        <v>-787</v>
      </c>
      <c r="J22" s="62">
        <v>-186</v>
      </c>
      <c r="K22" s="62">
        <v>-538</v>
      </c>
      <c r="L22" s="62">
        <v>-755</v>
      </c>
      <c r="M22" s="62">
        <v>-807</v>
      </c>
      <c r="N22" s="62">
        <v>-562.01777100000004</v>
      </c>
      <c r="O22" s="80"/>
      <c r="P22" s="80"/>
      <c r="Q22" s="80"/>
      <c r="R22" s="80"/>
      <c r="S22" s="80"/>
      <c r="T22" s="80"/>
      <c r="U22" s="80"/>
      <c r="V22" s="80"/>
      <c r="W22" s="80"/>
      <c r="X22" s="80"/>
    </row>
    <row r="23" spans="1:24" x14ac:dyDescent="0.35">
      <c r="A23" s="18"/>
      <c r="B23" s="63"/>
      <c r="C23" s="63"/>
      <c r="D23" s="63"/>
      <c r="E23" s="63"/>
      <c r="F23" s="63"/>
      <c r="G23" s="63"/>
      <c r="H23" s="63"/>
      <c r="I23" s="63"/>
      <c r="J23" s="63"/>
      <c r="K23" s="63"/>
      <c r="L23" s="63"/>
      <c r="M23" s="63"/>
      <c r="N23" s="63"/>
      <c r="O23" s="80"/>
      <c r="P23" s="80"/>
      <c r="Q23" s="80"/>
      <c r="R23" s="80"/>
      <c r="S23" s="80"/>
      <c r="T23" s="80"/>
      <c r="U23" s="80"/>
      <c r="V23" s="80"/>
      <c r="W23" s="80"/>
      <c r="X23" s="80"/>
    </row>
    <row r="24" spans="1:24" x14ac:dyDescent="0.35">
      <c r="A24" s="10" t="s">
        <v>94</v>
      </c>
      <c r="B24" s="64">
        <v>-3</v>
      </c>
      <c r="C24" s="64">
        <v>-9</v>
      </c>
      <c r="D24" s="64">
        <v>0</v>
      </c>
      <c r="E24" s="64">
        <v>-14</v>
      </c>
      <c r="F24" s="64">
        <v>0</v>
      </c>
      <c r="G24" s="64">
        <v>-10</v>
      </c>
      <c r="H24" s="64">
        <v>0</v>
      </c>
      <c r="I24" s="64">
        <v>-23</v>
      </c>
      <c r="J24" s="64">
        <v>-24</v>
      </c>
      <c r="K24" s="64">
        <v>-10</v>
      </c>
      <c r="L24" s="64">
        <v>0</v>
      </c>
      <c r="M24" s="64">
        <v>-15</v>
      </c>
      <c r="N24" s="64">
        <v>0</v>
      </c>
      <c r="O24" s="80"/>
      <c r="P24" s="80"/>
      <c r="Q24" s="80"/>
      <c r="R24" s="80"/>
      <c r="S24" s="80"/>
      <c r="T24" s="80"/>
      <c r="U24" s="80"/>
      <c r="V24" s="80"/>
      <c r="W24" s="80"/>
      <c r="X24" s="80"/>
    </row>
    <row r="25" spans="1:24" x14ac:dyDescent="0.35">
      <c r="A25" s="10" t="s">
        <v>95</v>
      </c>
      <c r="B25" s="56">
        <v>0</v>
      </c>
      <c r="C25" s="56">
        <v>0</v>
      </c>
      <c r="D25" s="56">
        <v>0</v>
      </c>
      <c r="E25" s="56">
        <v>-144</v>
      </c>
      <c r="F25" s="56">
        <v>0</v>
      </c>
      <c r="G25" s="56">
        <v>0</v>
      </c>
      <c r="H25" s="56">
        <v>0</v>
      </c>
      <c r="I25" s="56">
        <v>0</v>
      </c>
      <c r="J25" s="56">
        <v>0</v>
      </c>
      <c r="K25" s="56">
        <v>-1511</v>
      </c>
      <c r="L25" s="56">
        <v>0</v>
      </c>
      <c r="M25" s="56">
        <v>0</v>
      </c>
      <c r="N25" s="56">
        <v>0</v>
      </c>
      <c r="O25" s="80"/>
      <c r="P25" s="80"/>
      <c r="Q25" s="80"/>
      <c r="R25" s="80"/>
      <c r="S25" s="80"/>
      <c r="T25" s="80"/>
      <c r="U25" s="80"/>
      <c r="V25" s="80"/>
      <c r="W25" s="80"/>
      <c r="X25" s="80"/>
    </row>
    <row r="26" spans="1:24" x14ac:dyDescent="0.35">
      <c r="A26" s="10" t="s">
        <v>96</v>
      </c>
      <c r="B26" s="64">
        <v>0</v>
      </c>
      <c r="C26" s="64">
        <v>0</v>
      </c>
      <c r="D26" s="64">
        <v>0</v>
      </c>
      <c r="E26" s="64">
        <v>0</v>
      </c>
      <c r="F26" s="64">
        <v>5171</v>
      </c>
      <c r="G26" s="64">
        <v>0</v>
      </c>
      <c r="H26" s="64">
        <v>0</v>
      </c>
      <c r="I26" s="64">
        <v>0</v>
      </c>
      <c r="J26" s="64">
        <v>0</v>
      </c>
      <c r="K26" s="64">
        <v>0</v>
      </c>
      <c r="L26" s="64">
        <v>0</v>
      </c>
      <c r="M26" s="64">
        <v>0</v>
      </c>
      <c r="N26" s="64">
        <v>0</v>
      </c>
      <c r="O26" s="80"/>
      <c r="P26" s="80"/>
      <c r="Q26" s="80"/>
      <c r="R26" s="80"/>
      <c r="S26" s="80"/>
      <c r="T26" s="80"/>
      <c r="U26" s="80"/>
      <c r="V26" s="80"/>
      <c r="W26" s="80"/>
      <c r="X26" s="80"/>
    </row>
    <row r="27" spans="1:24" x14ac:dyDescent="0.35">
      <c r="A27" s="10" t="s">
        <v>114</v>
      </c>
      <c r="B27" s="64">
        <v>45</v>
      </c>
      <c r="C27" s="64">
        <v>79</v>
      </c>
      <c r="D27" s="64">
        <v>63</v>
      </c>
      <c r="E27" s="64">
        <v>99</v>
      </c>
      <c r="F27" s="64">
        <v>-250</v>
      </c>
      <c r="G27" s="64">
        <v>165</v>
      </c>
      <c r="H27" s="64">
        <v>-438</v>
      </c>
      <c r="I27" s="64">
        <v>77</v>
      </c>
      <c r="J27" s="64">
        <v>-325</v>
      </c>
      <c r="K27" s="64">
        <v>-46</v>
      </c>
      <c r="L27" s="64">
        <v>26</v>
      </c>
      <c r="M27" s="64">
        <v>-211</v>
      </c>
      <c r="N27" s="64">
        <v>90.649850000000001</v>
      </c>
      <c r="O27" s="80"/>
      <c r="P27" s="80"/>
      <c r="Q27" s="80"/>
      <c r="R27" s="80"/>
      <c r="S27" s="80"/>
      <c r="T27" s="80"/>
      <c r="U27" s="80"/>
      <c r="V27" s="80"/>
      <c r="W27" s="80"/>
      <c r="X27" s="80"/>
    </row>
    <row r="28" spans="1:24" x14ac:dyDescent="0.35">
      <c r="A28" s="10" t="s">
        <v>127</v>
      </c>
      <c r="B28" s="64"/>
      <c r="C28" s="64"/>
      <c r="D28" s="64"/>
      <c r="E28" s="64"/>
      <c r="F28" s="64"/>
      <c r="G28" s="64"/>
      <c r="H28" s="64"/>
      <c r="I28" s="64"/>
      <c r="J28" s="64">
        <v>-16</v>
      </c>
      <c r="K28" s="64">
        <v>-18</v>
      </c>
      <c r="L28" s="64">
        <v>-19</v>
      </c>
      <c r="M28" s="64">
        <v>-25</v>
      </c>
      <c r="N28" s="64">
        <v>-26.611557999999999</v>
      </c>
      <c r="O28" s="80"/>
      <c r="P28" s="80"/>
      <c r="Q28" s="80"/>
      <c r="R28" s="80"/>
      <c r="S28" s="80"/>
      <c r="T28" s="80"/>
      <c r="U28" s="80"/>
      <c r="V28" s="80"/>
      <c r="W28" s="80"/>
      <c r="X28" s="80"/>
    </row>
    <row r="29" spans="1:24" x14ac:dyDescent="0.35">
      <c r="A29" s="10" t="s">
        <v>97</v>
      </c>
      <c r="B29" s="64">
        <v>183</v>
      </c>
      <c r="C29" s="64">
        <v>140</v>
      </c>
      <c r="D29" s="64">
        <v>-323</v>
      </c>
      <c r="E29" s="64">
        <v>0</v>
      </c>
      <c r="F29" s="64">
        <v>0</v>
      </c>
      <c r="G29" s="64">
        <v>0</v>
      </c>
      <c r="H29" s="64">
        <v>0</v>
      </c>
      <c r="I29" s="64">
        <v>0</v>
      </c>
      <c r="J29" s="64">
        <v>0</v>
      </c>
      <c r="K29" s="64">
        <v>0</v>
      </c>
      <c r="L29" s="64">
        <v>0</v>
      </c>
      <c r="M29" s="64">
        <v>0</v>
      </c>
      <c r="N29" s="64">
        <v>0</v>
      </c>
      <c r="O29" s="80"/>
      <c r="P29" s="80"/>
      <c r="Q29" s="80"/>
      <c r="R29" s="80"/>
      <c r="S29" s="80"/>
      <c r="T29" s="80"/>
      <c r="U29" s="80"/>
      <c r="V29" s="80"/>
      <c r="W29" s="80"/>
      <c r="X29" s="80"/>
    </row>
    <row r="30" spans="1:24" x14ac:dyDescent="0.35">
      <c r="A30" s="10" t="s">
        <v>98</v>
      </c>
      <c r="B30" s="64">
        <v>4</v>
      </c>
      <c r="C30" s="64">
        <v>44</v>
      </c>
      <c r="D30" s="64">
        <v>2</v>
      </c>
      <c r="E30" s="64">
        <v>10</v>
      </c>
      <c r="F30" s="64">
        <v>3831</v>
      </c>
      <c r="G30" s="64">
        <v>166</v>
      </c>
      <c r="H30" s="64">
        <v>0</v>
      </c>
      <c r="I30" s="64">
        <v>2648</v>
      </c>
      <c r="J30" s="64">
        <v>1296</v>
      </c>
      <c r="K30" s="64">
        <v>448</v>
      </c>
      <c r="L30" s="64">
        <v>87</v>
      </c>
      <c r="M30" s="64">
        <v>251</v>
      </c>
      <c r="N30" s="64">
        <v>426.09124300000002</v>
      </c>
      <c r="O30" s="80"/>
      <c r="P30" s="80"/>
      <c r="Q30" s="80"/>
      <c r="R30" s="80"/>
      <c r="S30" s="80"/>
      <c r="T30" s="80"/>
      <c r="U30" s="80"/>
      <c r="V30" s="80"/>
      <c r="W30" s="80"/>
      <c r="X30" s="80"/>
    </row>
    <row r="31" spans="1:24" x14ac:dyDescent="0.35">
      <c r="A31" s="10" t="s">
        <v>99</v>
      </c>
      <c r="B31" s="64">
        <v>-127</v>
      </c>
      <c r="C31" s="64">
        <v>77</v>
      </c>
      <c r="D31" s="64">
        <v>-77</v>
      </c>
      <c r="E31" s="64">
        <v>97</v>
      </c>
      <c r="F31" s="64">
        <v>-241</v>
      </c>
      <c r="G31" s="64">
        <v>0</v>
      </c>
      <c r="H31" s="64">
        <v>0</v>
      </c>
      <c r="I31" s="64">
        <v>0</v>
      </c>
      <c r="J31" s="64">
        <v>0</v>
      </c>
      <c r="K31" s="64">
        <v>0</v>
      </c>
      <c r="L31" s="64">
        <v>0</v>
      </c>
      <c r="M31" s="64">
        <v>0</v>
      </c>
      <c r="N31" s="64">
        <v>0</v>
      </c>
      <c r="O31" s="80"/>
      <c r="P31" s="80"/>
      <c r="Q31" s="80"/>
      <c r="R31" s="80"/>
      <c r="S31" s="80"/>
      <c r="T31" s="80"/>
      <c r="U31" s="80"/>
      <c r="V31" s="80"/>
      <c r="W31" s="80"/>
      <c r="X31" s="80"/>
    </row>
    <row r="32" spans="1:24" x14ac:dyDescent="0.35">
      <c r="A32" s="10" t="s">
        <v>100</v>
      </c>
      <c r="B32" s="56">
        <v>-138</v>
      </c>
      <c r="C32" s="56">
        <v>-32</v>
      </c>
      <c r="D32" s="56">
        <v>-279</v>
      </c>
      <c r="E32" s="56">
        <v>-411</v>
      </c>
      <c r="F32" s="56">
        <v>-3146</v>
      </c>
      <c r="G32" s="56">
        <v>-1439</v>
      </c>
      <c r="H32" s="56">
        <v>-529</v>
      </c>
      <c r="I32" s="56">
        <v>-473</v>
      </c>
      <c r="J32" s="56">
        <v>-1039</v>
      </c>
      <c r="K32" s="56">
        <v>-395</v>
      </c>
      <c r="L32" s="56">
        <v>-172</v>
      </c>
      <c r="M32" s="56">
        <v>-469</v>
      </c>
      <c r="N32" s="56">
        <v>-624.40240300000005</v>
      </c>
      <c r="O32" s="80"/>
      <c r="P32" s="80"/>
      <c r="Q32" s="80"/>
      <c r="R32" s="80"/>
      <c r="S32" s="80"/>
      <c r="T32" s="80"/>
      <c r="U32" s="80"/>
      <c r="V32" s="80"/>
      <c r="W32" s="80"/>
      <c r="X32" s="80"/>
    </row>
    <row r="33" spans="1:24" x14ac:dyDescent="0.35">
      <c r="A33" s="13" t="s">
        <v>101</v>
      </c>
      <c r="B33" s="62">
        <v>-37</v>
      </c>
      <c r="C33" s="62">
        <v>300</v>
      </c>
      <c r="D33" s="62">
        <v>-614</v>
      </c>
      <c r="E33" s="62">
        <v>-363</v>
      </c>
      <c r="F33" s="62">
        <v>5364</v>
      </c>
      <c r="G33" s="62">
        <v>-1117</v>
      </c>
      <c r="H33" s="62">
        <v>-966</v>
      </c>
      <c r="I33" s="62">
        <v>2229</v>
      </c>
      <c r="J33" s="62">
        <v>-108</v>
      </c>
      <c r="K33" s="62">
        <v>-1533</v>
      </c>
      <c r="L33" s="62">
        <v>-77</v>
      </c>
      <c r="M33" s="62">
        <v>-468</v>
      </c>
      <c r="N33" s="62">
        <v>-134.27286800000002</v>
      </c>
      <c r="O33" s="80"/>
      <c r="P33" s="80"/>
      <c r="Q33" s="80"/>
      <c r="R33" s="80"/>
      <c r="S33" s="80"/>
      <c r="T33" s="80"/>
      <c r="U33" s="80"/>
      <c r="V33" s="80"/>
      <c r="W33" s="80"/>
      <c r="X33" s="80"/>
    </row>
    <row r="34" spans="1:24" x14ac:dyDescent="0.35">
      <c r="A34" s="1"/>
      <c r="B34" s="64"/>
      <c r="C34" s="64"/>
      <c r="D34" s="64"/>
      <c r="E34" s="64"/>
      <c r="F34" s="64"/>
      <c r="G34" s="64"/>
      <c r="H34" s="64"/>
      <c r="I34" s="64"/>
      <c r="J34" s="64"/>
      <c r="K34" s="64"/>
      <c r="L34" s="64"/>
      <c r="M34" s="64"/>
      <c r="N34" s="64"/>
      <c r="O34" s="80"/>
      <c r="P34" s="80"/>
      <c r="Q34" s="80"/>
      <c r="R34" s="80"/>
      <c r="S34" s="80"/>
      <c r="T34" s="80"/>
      <c r="U34" s="80"/>
      <c r="V34" s="80"/>
      <c r="W34" s="80"/>
      <c r="X34" s="80"/>
    </row>
    <row r="35" spans="1:24" x14ac:dyDescent="0.35">
      <c r="A35" s="27" t="s">
        <v>102</v>
      </c>
      <c r="B35" s="56">
        <v>50</v>
      </c>
      <c r="C35" s="56">
        <v>313</v>
      </c>
      <c r="D35" s="56">
        <v>-94</v>
      </c>
      <c r="E35" s="56">
        <v>144</v>
      </c>
      <c r="F35" s="56">
        <v>2902</v>
      </c>
      <c r="G35" s="56">
        <v>-305</v>
      </c>
      <c r="H35" s="56">
        <v>-423</v>
      </c>
      <c r="I35" s="56">
        <v>3124</v>
      </c>
      <c r="J35" s="56">
        <v>-262</v>
      </c>
      <c r="K35" s="56">
        <v>-1449</v>
      </c>
      <c r="L35" s="56">
        <v>-364</v>
      </c>
      <c r="M35" s="56">
        <v>-559</v>
      </c>
      <c r="N35" s="56">
        <v>23.882650575977664</v>
      </c>
      <c r="O35" s="80"/>
      <c r="P35" s="80"/>
      <c r="Q35" s="80"/>
      <c r="R35" s="80"/>
      <c r="S35" s="80"/>
      <c r="T35" s="80"/>
      <c r="U35" s="80"/>
      <c r="V35" s="80"/>
      <c r="W35" s="80"/>
      <c r="X35" s="80"/>
    </row>
    <row r="36" spans="1:24" x14ac:dyDescent="0.35">
      <c r="A36" s="27"/>
      <c r="B36" s="56"/>
      <c r="C36" s="56"/>
      <c r="D36" s="56"/>
      <c r="E36" s="56"/>
      <c r="F36" s="56"/>
      <c r="G36" s="56"/>
      <c r="H36" s="56"/>
      <c r="I36" s="56"/>
      <c r="J36" s="56"/>
      <c r="K36" s="56"/>
      <c r="L36" s="56"/>
      <c r="M36" s="56">
        <v>0</v>
      </c>
      <c r="N36" s="56"/>
      <c r="O36" s="80"/>
      <c r="P36" s="80"/>
      <c r="Q36" s="80"/>
      <c r="R36" s="80"/>
      <c r="S36" s="80"/>
      <c r="T36" s="80"/>
      <c r="U36" s="80"/>
      <c r="V36" s="80"/>
      <c r="W36" s="80"/>
      <c r="X36" s="80"/>
    </row>
    <row r="37" spans="1:24" x14ac:dyDescent="0.35">
      <c r="A37" s="1" t="s">
        <v>103</v>
      </c>
      <c r="B37" s="64">
        <v>12</v>
      </c>
      <c r="C37" s="64">
        <v>1</v>
      </c>
      <c r="D37" s="64">
        <v>-57</v>
      </c>
      <c r="E37" s="64">
        <v>61</v>
      </c>
      <c r="F37" s="64">
        <v>-32</v>
      </c>
      <c r="G37" s="64">
        <v>-9</v>
      </c>
      <c r="H37" s="64">
        <v>-25</v>
      </c>
      <c r="I37" s="64">
        <v>100</v>
      </c>
      <c r="J37" s="64">
        <v>12</v>
      </c>
      <c r="K37" s="64">
        <v>-18</v>
      </c>
      <c r="L37" s="64">
        <v>69</v>
      </c>
      <c r="M37" s="64">
        <v>-16</v>
      </c>
      <c r="N37" s="64">
        <v>224.059314</v>
      </c>
      <c r="O37" s="80"/>
      <c r="P37" s="80"/>
      <c r="Q37" s="80"/>
      <c r="R37" s="80"/>
      <c r="S37" s="80"/>
      <c r="T37" s="80"/>
      <c r="U37" s="80"/>
      <c r="V37" s="80"/>
      <c r="W37" s="80"/>
      <c r="X37" s="80"/>
    </row>
    <row r="38" spans="1:24" x14ac:dyDescent="0.35">
      <c r="A38" s="1"/>
      <c r="B38" s="64"/>
      <c r="C38" s="64"/>
      <c r="D38" s="64"/>
      <c r="E38" s="64"/>
      <c r="F38" s="64"/>
      <c r="G38" s="64"/>
      <c r="H38" s="64"/>
      <c r="I38" s="64"/>
      <c r="J38" s="64"/>
      <c r="K38" s="64"/>
      <c r="L38" s="64"/>
      <c r="M38" s="64">
        <v>0</v>
      </c>
      <c r="N38" s="64"/>
      <c r="O38" s="80"/>
      <c r="P38" s="80"/>
      <c r="Q38" s="80"/>
      <c r="R38" s="80"/>
      <c r="S38" s="80"/>
      <c r="T38" s="80"/>
      <c r="U38" s="80"/>
      <c r="V38" s="80"/>
      <c r="W38" s="80"/>
      <c r="X38" s="80"/>
    </row>
    <row r="39" spans="1:24" x14ac:dyDescent="0.35">
      <c r="A39" s="14" t="s">
        <v>104</v>
      </c>
      <c r="B39" s="66">
        <v>1320</v>
      </c>
      <c r="C39" s="66">
        <v>1382</v>
      </c>
      <c r="D39" s="66">
        <v>1697</v>
      </c>
      <c r="E39" s="66">
        <v>1546</v>
      </c>
      <c r="F39" s="66">
        <v>1751</v>
      </c>
      <c r="G39" s="66">
        <v>4621</v>
      </c>
      <c r="H39" s="66">
        <v>4306</v>
      </c>
      <c r="I39" s="66">
        <v>3858</v>
      </c>
      <c r="J39" s="66">
        <v>7082</v>
      </c>
      <c r="K39" s="66">
        <f>J40</f>
        <v>6832</v>
      </c>
      <c r="L39" s="66">
        <f>K40</f>
        <v>5365</v>
      </c>
      <c r="M39" s="66">
        <v>5071</v>
      </c>
      <c r="N39" s="66">
        <v>4495.7644057562648</v>
      </c>
      <c r="O39" s="80"/>
      <c r="P39" s="80"/>
      <c r="Q39" s="80"/>
      <c r="R39" s="80"/>
      <c r="S39" s="80"/>
      <c r="T39" s="80"/>
      <c r="U39" s="80"/>
      <c r="V39" s="80"/>
      <c r="W39" s="80"/>
      <c r="X39" s="80"/>
    </row>
    <row r="40" spans="1:24" x14ac:dyDescent="0.35">
      <c r="A40" s="13" t="s">
        <v>105</v>
      </c>
      <c r="B40" s="62">
        <v>1382</v>
      </c>
      <c r="C40" s="62">
        <v>1697</v>
      </c>
      <c r="D40" s="62">
        <v>1546</v>
      </c>
      <c r="E40" s="62">
        <v>1751</v>
      </c>
      <c r="F40" s="62">
        <v>4621</v>
      </c>
      <c r="G40" s="62">
        <v>4306</v>
      </c>
      <c r="H40" s="62">
        <v>3858</v>
      </c>
      <c r="I40" s="62">
        <v>7082</v>
      </c>
      <c r="J40" s="62">
        <v>6832</v>
      </c>
      <c r="K40" s="62">
        <v>5365</v>
      </c>
      <c r="L40" s="62">
        <v>5071</v>
      </c>
      <c r="M40" s="62">
        <v>4496</v>
      </c>
      <c r="N40" s="62">
        <v>4743.7063703322428</v>
      </c>
      <c r="O40" s="80"/>
      <c r="P40" s="80"/>
      <c r="Q40" s="80"/>
      <c r="R40" s="80"/>
      <c r="S40" s="80"/>
      <c r="T40" s="80"/>
      <c r="U40" s="80"/>
      <c r="V40" s="80"/>
      <c r="W40" s="80"/>
      <c r="X40" s="80"/>
    </row>
    <row r="41" spans="1:24" x14ac:dyDescent="0.35">
      <c r="A41" s="57"/>
      <c r="B41" s="79"/>
      <c r="C41" s="77"/>
      <c r="D41" s="79"/>
      <c r="E41" s="79"/>
      <c r="F41" s="79"/>
      <c r="G41" s="77"/>
      <c r="H41" s="77"/>
      <c r="I41" s="77"/>
      <c r="J41" s="77"/>
      <c r="K41" s="77"/>
      <c r="L41" s="77"/>
      <c r="M41" s="77"/>
      <c r="N41" s="77"/>
      <c r="O41" s="80"/>
      <c r="P41" s="80"/>
      <c r="Q41" s="80"/>
      <c r="R41" s="80"/>
      <c r="S41" s="80"/>
      <c r="T41" s="80"/>
      <c r="U41" s="80"/>
      <c r="V41" s="80"/>
      <c r="W41" s="80"/>
      <c r="X41" s="80"/>
    </row>
    <row r="42" spans="1:24" x14ac:dyDescent="0.35">
      <c r="B42" s="59"/>
      <c r="C42" s="80"/>
      <c r="D42" s="59"/>
      <c r="E42" s="59"/>
      <c r="F42" s="59"/>
      <c r="G42" s="80"/>
      <c r="H42" s="80"/>
      <c r="I42" s="80"/>
      <c r="J42" s="80"/>
      <c r="K42" s="80"/>
      <c r="L42" s="80"/>
      <c r="M42" s="80"/>
      <c r="N42" s="80"/>
    </row>
    <row r="43" spans="1:24" x14ac:dyDescent="0.35">
      <c r="B43" s="80"/>
      <c r="C43" s="80"/>
      <c r="D43" s="80"/>
      <c r="E43" s="80"/>
      <c r="F43" s="80"/>
      <c r="G43" s="80"/>
      <c r="H43" s="80"/>
      <c r="I43" s="80"/>
      <c r="J43" s="80"/>
      <c r="K43" s="80"/>
      <c r="L43" s="80"/>
      <c r="M43" s="80"/>
      <c r="N43" s="80"/>
    </row>
    <row r="44" spans="1:24" x14ac:dyDescent="0.35">
      <c r="B44" s="80"/>
      <c r="C44" s="80"/>
      <c r="D44" s="80"/>
      <c r="E44" s="80"/>
      <c r="F44" s="80"/>
      <c r="G44" s="80"/>
      <c r="H44" s="80"/>
      <c r="I44" s="80"/>
      <c r="J44" s="80"/>
      <c r="K44" s="80"/>
      <c r="L44" s="80"/>
      <c r="M44" s="80"/>
      <c r="N44" s="80"/>
    </row>
    <row r="45" spans="1:24" x14ac:dyDescent="0.35">
      <c r="B45" s="80"/>
      <c r="C45" s="80"/>
      <c r="D45" s="80"/>
      <c r="E45" s="80"/>
      <c r="F45" s="80"/>
      <c r="G45" s="80"/>
      <c r="H45" s="80"/>
      <c r="I45" s="80"/>
      <c r="J45" s="80"/>
      <c r="K45" s="80"/>
      <c r="L45" s="80"/>
    </row>
    <row r="46" spans="1:24" x14ac:dyDescent="0.35">
      <c r="B46" s="80"/>
      <c r="C46" s="80"/>
      <c r="D46" s="80"/>
      <c r="E46" s="80"/>
      <c r="F46" s="80"/>
      <c r="G46" s="80"/>
      <c r="H46" s="80"/>
      <c r="I46" s="80"/>
      <c r="J46" s="80"/>
      <c r="K46" s="80"/>
      <c r="L46" s="80"/>
    </row>
    <row r="47" spans="1:24" x14ac:dyDescent="0.35">
      <c r="B47" s="80"/>
      <c r="C47" s="80"/>
      <c r="D47" s="80"/>
      <c r="E47" s="80"/>
      <c r="F47" s="80"/>
      <c r="G47" s="80"/>
      <c r="H47" s="80"/>
      <c r="I47" s="80"/>
      <c r="J47" s="80"/>
      <c r="K47" s="80"/>
      <c r="L47" s="80"/>
    </row>
    <row r="48" spans="1:24" x14ac:dyDescent="0.35">
      <c r="B48" s="80"/>
      <c r="C48" s="80"/>
      <c r="D48" s="80"/>
      <c r="E48" s="80"/>
      <c r="F48" s="80"/>
      <c r="G48" s="80"/>
      <c r="H48" s="80"/>
      <c r="I48" s="80"/>
      <c r="J48" s="80"/>
      <c r="K48" s="80"/>
      <c r="L48" s="80"/>
    </row>
    <row r="49" spans="2:12" x14ac:dyDescent="0.35">
      <c r="B49" s="80"/>
      <c r="C49" s="80"/>
      <c r="D49" s="80"/>
      <c r="E49" s="80"/>
      <c r="F49" s="80"/>
      <c r="G49" s="80"/>
      <c r="H49" s="80"/>
      <c r="I49" s="80"/>
      <c r="J49" s="80"/>
      <c r="K49" s="80"/>
      <c r="L49" s="80"/>
    </row>
    <row r="50" spans="2:12" x14ac:dyDescent="0.35">
      <c r="B50" s="80"/>
      <c r="C50" s="80"/>
      <c r="D50" s="80"/>
      <c r="E50" s="80"/>
      <c r="F50" s="80"/>
      <c r="G50" s="80"/>
      <c r="H50" s="80"/>
      <c r="I50" s="80"/>
      <c r="J50" s="80"/>
      <c r="K50" s="80"/>
      <c r="L50" s="80"/>
    </row>
    <row r="51" spans="2:12" x14ac:dyDescent="0.35">
      <c r="B51" s="80"/>
      <c r="C51" s="80"/>
      <c r="D51" s="80"/>
      <c r="E51" s="80"/>
      <c r="F51" s="80"/>
      <c r="G51" s="80"/>
      <c r="H51" s="80"/>
      <c r="I51" s="80"/>
      <c r="J51" s="80"/>
      <c r="K51" s="80"/>
      <c r="L51" s="80"/>
    </row>
    <row r="52" spans="2:12" x14ac:dyDescent="0.35">
      <c r="B52" s="80"/>
      <c r="C52" s="80"/>
      <c r="D52" s="80"/>
      <c r="E52" s="80"/>
      <c r="F52" s="80"/>
      <c r="G52" s="80"/>
      <c r="H52" s="80"/>
      <c r="I52" s="80"/>
      <c r="J52" s="80"/>
      <c r="K52" s="80"/>
      <c r="L52" s="80"/>
    </row>
    <row r="53" spans="2:12" x14ac:dyDescent="0.35">
      <c r="B53" s="80"/>
      <c r="C53" s="80"/>
      <c r="D53" s="80"/>
      <c r="E53" s="80"/>
      <c r="F53" s="80"/>
      <c r="G53" s="80"/>
      <c r="H53" s="80"/>
      <c r="I53" s="80"/>
      <c r="J53" s="80"/>
      <c r="K53" s="80"/>
      <c r="L53" s="80"/>
    </row>
    <row r="54" spans="2:12" x14ac:dyDescent="0.35">
      <c r="B54" s="80"/>
      <c r="C54" s="80"/>
      <c r="D54" s="80"/>
      <c r="E54" s="80"/>
      <c r="F54" s="80"/>
      <c r="G54" s="80"/>
      <c r="H54" s="80"/>
      <c r="I54" s="80"/>
      <c r="J54" s="80"/>
      <c r="K54" s="80"/>
      <c r="L54" s="80"/>
    </row>
    <row r="55" spans="2:12" x14ac:dyDescent="0.35">
      <c r="B55" s="80"/>
      <c r="C55" s="80"/>
      <c r="D55" s="80"/>
      <c r="E55" s="80"/>
      <c r="F55" s="80"/>
      <c r="G55" s="80"/>
      <c r="H55" s="80"/>
      <c r="I55" s="80"/>
      <c r="J55" s="80"/>
      <c r="K55" s="80"/>
      <c r="L55" s="80"/>
    </row>
    <row r="56" spans="2:12" x14ac:dyDescent="0.35">
      <c r="B56" s="80"/>
      <c r="C56" s="80"/>
      <c r="D56" s="80"/>
      <c r="E56" s="80"/>
      <c r="F56" s="80"/>
      <c r="G56" s="80"/>
      <c r="H56" s="80"/>
      <c r="I56" s="80"/>
      <c r="J56" s="80"/>
      <c r="K56" s="80"/>
      <c r="L56" s="80"/>
    </row>
    <row r="57" spans="2:12" x14ac:dyDescent="0.35">
      <c r="B57" s="80"/>
      <c r="C57" s="80"/>
      <c r="D57" s="80"/>
      <c r="E57" s="80"/>
      <c r="F57" s="80"/>
      <c r="G57" s="80"/>
      <c r="H57" s="80"/>
      <c r="I57" s="80"/>
      <c r="J57" s="80"/>
      <c r="K57" s="80"/>
      <c r="L57" s="80"/>
    </row>
    <row r="58" spans="2:12" x14ac:dyDescent="0.35">
      <c r="B58" s="80"/>
      <c r="C58" s="80"/>
      <c r="D58" s="80"/>
      <c r="E58" s="80"/>
      <c r="F58" s="80"/>
      <c r="G58" s="80"/>
      <c r="H58" s="80"/>
      <c r="I58" s="80"/>
      <c r="J58" s="80"/>
      <c r="K58" s="80"/>
      <c r="L58" s="80"/>
    </row>
    <row r="59" spans="2:12" x14ac:dyDescent="0.35">
      <c r="B59" s="80"/>
      <c r="C59" s="80"/>
      <c r="D59" s="80"/>
      <c r="E59" s="80"/>
      <c r="F59" s="80"/>
      <c r="G59" s="80"/>
      <c r="H59" s="80"/>
      <c r="I59" s="80"/>
      <c r="J59" s="80"/>
      <c r="K59" s="80"/>
      <c r="L59" s="80"/>
    </row>
    <row r="60" spans="2:12" x14ac:dyDescent="0.35">
      <c r="B60" s="80"/>
      <c r="C60" s="80"/>
      <c r="D60" s="80"/>
      <c r="E60" s="80"/>
      <c r="F60" s="80"/>
      <c r="G60" s="80"/>
      <c r="H60" s="80"/>
      <c r="I60" s="80"/>
      <c r="J60" s="80"/>
      <c r="K60" s="80"/>
      <c r="L60" s="80"/>
    </row>
    <row r="61" spans="2:12" x14ac:dyDescent="0.35">
      <c r="B61" s="80"/>
      <c r="C61" s="80"/>
      <c r="D61" s="80"/>
      <c r="E61" s="80"/>
      <c r="F61" s="80"/>
      <c r="G61" s="80"/>
      <c r="H61" s="80"/>
      <c r="I61" s="80"/>
      <c r="J61" s="80"/>
      <c r="K61" s="80"/>
      <c r="L61" s="80"/>
    </row>
    <row r="62" spans="2:12" x14ac:dyDescent="0.35">
      <c r="B62" s="80"/>
      <c r="C62" s="80"/>
      <c r="D62" s="80"/>
      <c r="E62" s="80"/>
      <c r="F62" s="80"/>
      <c r="G62" s="80"/>
      <c r="H62" s="80"/>
      <c r="I62" s="80"/>
      <c r="J62" s="80"/>
      <c r="K62" s="80"/>
      <c r="L62" s="80"/>
    </row>
    <row r="63" spans="2:12" x14ac:dyDescent="0.35">
      <c r="B63" s="80"/>
      <c r="C63" s="80"/>
      <c r="D63" s="80"/>
      <c r="E63" s="80"/>
      <c r="F63" s="80"/>
      <c r="G63" s="80"/>
      <c r="H63" s="80"/>
      <c r="I63" s="80"/>
      <c r="J63" s="80"/>
      <c r="K63" s="80"/>
      <c r="L63" s="80"/>
    </row>
    <row r="64" spans="2:12" x14ac:dyDescent="0.35">
      <c r="B64" s="80"/>
      <c r="C64" s="80"/>
      <c r="D64" s="80"/>
      <c r="E64" s="80"/>
      <c r="F64" s="80"/>
      <c r="G64" s="80"/>
      <c r="H64" s="80"/>
      <c r="I64" s="80"/>
      <c r="J64" s="80"/>
      <c r="K64" s="80"/>
      <c r="L64" s="80"/>
    </row>
    <row r="65" spans="2:12" x14ac:dyDescent="0.35">
      <c r="B65" s="80"/>
      <c r="C65" s="80"/>
      <c r="D65" s="80"/>
      <c r="E65" s="80"/>
      <c r="F65" s="80"/>
      <c r="G65" s="80"/>
      <c r="H65" s="80"/>
      <c r="I65" s="80"/>
      <c r="J65" s="80"/>
      <c r="K65" s="80"/>
      <c r="L65" s="80"/>
    </row>
    <row r="66" spans="2:12" x14ac:dyDescent="0.35">
      <c r="B66" s="80"/>
      <c r="C66" s="80"/>
      <c r="D66" s="80"/>
      <c r="E66" s="80"/>
      <c r="F66" s="80"/>
      <c r="G66" s="80"/>
      <c r="H66" s="80"/>
      <c r="I66" s="80"/>
      <c r="J66" s="80"/>
      <c r="K66" s="80"/>
      <c r="L66" s="80"/>
    </row>
    <row r="67" spans="2:12" x14ac:dyDescent="0.35">
      <c r="B67" s="80"/>
      <c r="C67" s="80"/>
      <c r="D67" s="80"/>
      <c r="E67" s="80"/>
      <c r="F67" s="80"/>
      <c r="G67" s="80"/>
      <c r="H67" s="80"/>
      <c r="I67" s="80"/>
      <c r="J67" s="80"/>
      <c r="K67" s="80"/>
      <c r="L67" s="80"/>
    </row>
    <row r="68" spans="2:12" x14ac:dyDescent="0.35">
      <c r="B68" s="80"/>
      <c r="C68" s="80"/>
      <c r="D68" s="80"/>
      <c r="E68" s="80"/>
      <c r="F68" s="80"/>
      <c r="G68" s="80"/>
      <c r="H68" s="80"/>
      <c r="I68" s="80"/>
      <c r="J68" s="80"/>
      <c r="K68" s="80"/>
      <c r="L68" s="80"/>
    </row>
    <row r="69" spans="2:12" x14ac:dyDescent="0.35">
      <c r="B69" s="80"/>
      <c r="C69" s="80"/>
      <c r="D69" s="80"/>
      <c r="E69" s="80"/>
      <c r="F69" s="80"/>
      <c r="G69" s="80"/>
      <c r="H69" s="80"/>
      <c r="I69" s="80"/>
      <c r="J69" s="80"/>
      <c r="K69" s="80"/>
      <c r="L69" s="80"/>
    </row>
    <row r="70" spans="2:12" x14ac:dyDescent="0.35">
      <c r="B70" s="80"/>
      <c r="C70" s="80"/>
      <c r="D70" s="80"/>
      <c r="E70" s="80"/>
      <c r="F70" s="80"/>
      <c r="G70" s="80"/>
      <c r="H70" s="80"/>
      <c r="I70" s="80"/>
      <c r="J70" s="80"/>
      <c r="K70" s="80"/>
      <c r="L70" s="80"/>
    </row>
    <row r="71" spans="2:12" x14ac:dyDescent="0.35">
      <c r="B71" s="80"/>
      <c r="C71" s="80"/>
      <c r="D71" s="80"/>
      <c r="E71" s="80"/>
      <c r="F71" s="80"/>
      <c r="G71" s="80"/>
      <c r="H71" s="80"/>
      <c r="I71" s="80"/>
      <c r="J71" s="80"/>
      <c r="K71" s="80"/>
      <c r="L71" s="80"/>
    </row>
    <row r="72" spans="2:12" x14ac:dyDescent="0.35">
      <c r="B72" s="80"/>
      <c r="C72" s="80"/>
      <c r="D72" s="80"/>
      <c r="E72" s="80"/>
      <c r="F72" s="80"/>
      <c r="G72" s="80"/>
      <c r="H72" s="80"/>
      <c r="I72" s="80"/>
      <c r="J72" s="80"/>
      <c r="K72" s="80"/>
      <c r="L72" s="80"/>
    </row>
    <row r="73" spans="2:12" x14ac:dyDescent="0.35">
      <c r="B73" s="80"/>
      <c r="C73" s="80"/>
      <c r="D73" s="80"/>
      <c r="E73" s="80"/>
      <c r="F73" s="80"/>
      <c r="G73" s="80"/>
      <c r="H73" s="80"/>
      <c r="I73" s="80"/>
      <c r="J73" s="80"/>
      <c r="K73" s="80"/>
      <c r="L73" s="80"/>
    </row>
    <row r="74" spans="2:12" x14ac:dyDescent="0.35">
      <c r="B74" s="80"/>
      <c r="C74" s="80"/>
      <c r="D74" s="80"/>
      <c r="E74" s="80"/>
      <c r="F74" s="80"/>
      <c r="G74" s="80"/>
      <c r="H74" s="80"/>
      <c r="I74" s="80"/>
      <c r="J74" s="80"/>
      <c r="K74" s="80"/>
      <c r="L74" s="80"/>
    </row>
    <row r="75" spans="2:12" x14ac:dyDescent="0.35">
      <c r="B75" s="80"/>
      <c r="C75" s="80"/>
      <c r="D75" s="80"/>
      <c r="E75" s="80"/>
      <c r="F75" s="80"/>
      <c r="G75" s="80"/>
      <c r="H75" s="80"/>
      <c r="I75" s="80"/>
      <c r="J75" s="80"/>
      <c r="K75" s="80"/>
      <c r="L75" s="80"/>
    </row>
    <row r="76" spans="2:12" x14ac:dyDescent="0.35">
      <c r="B76" s="80"/>
      <c r="C76" s="80"/>
      <c r="D76" s="80"/>
      <c r="E76" s="80"/>
      <c r="F76" s="80"/>
      <c r="G76" s="80"/>
      <c r="H76" s="80"/>
      <c r="I76" s="80"/>
      <c r="J76" s="80"/>
      <c r="K76" s="80"/>
      <c r="L76" s="80"/>
    </row>
    <row r="77" spans="2:12" x14ac:dyDescent="0.35">
      <c r="B77" s="80"/>
      <c r="C77" s="80"/>
      <c r="D77" s="80"/>
      <c r="E77" s="80"/>
      <c r="F77" s="80"/>
      <c r="G77" s="80"/>
      <c r="H77" s="80"/>
      <c r="I77" s="80"/>
      <c r="J77" s="80"/>
      <c r="K77" s="80"/>
      <c r="L77" s="80"/>
    </row>
    <row r="78" spans="2:12" x14ac:dyDescent="0.35">
      <c r="B78" s="80"/>
      <c r="C78" s="80"/>
      <c r="D78" s="80"/>
      <c r="E78" s="80"/>
      <c r="F78" s="80"/>
      <c r="G78" s="80"/>
      <c r="H78" s="80"/>
      <c r="I78" s="80"/>
      <c r="J78" s="80"/>
      <c r="K78" s="80"/>
      <c r="L78" s="80"/>
    </row>
    <row r="79" spans="2:12" x14ac:dyDescent="0.35">
      <c r="B79" s="80"/>
      <c r="C79" s="80"/>
      <c r="D79" s="80"/>
      <c r="E79" s="80"/>
      <c r="F79" s="80"/>
      <c r="G79" s="80"/>
      <c r="H79" s="80"/>
      <c r="I79" s="80"/>
      <c r="J79" s="80"/>
      <c r="K79" s="80"/>
      <c r="L79" s="80"/>
    </row>
    <row r="80" spans="2:12" x14ac:dyDescent="0.35">
      <c r="B80" s="80"/>
      <c r="C80" s="80"/>
      <c r="D80" s="80"/>
      <c r="E80" s="80"/>
      <c r="F80" s="80"/>
      <c r="G80" s="80"/>
      <c r="H80" s="80"/>
      <c r="I80" s="80"/>
      <c r="J80" s="80"/>
      <c r="K80" s="80"/>
      <c r="L80" s="80"/>
    </row>
    <row r="81" spans="2:12" x14ac:dyDescent="0.35">
      <c r="B81" s="80"/>
      <c r="C81" s="80"/>
      <c r="D81" s="80"/>
      <c r="E81" s="80"/>
      <c r="F81" s="80"/>
      <c r="G81" s="80"/>
      <c r="H81" s="80"/>
      <c r="I81" s="80"/>
      <c r="J81" s="80"/>
      <c r="K81" s="80"/>
      <c r="L81" s="80"/>
    </row>
    <row r="82" spans="2:12" x14ac:dyDescent="0.35">
      <c r="B82" s="80"/>
      <c r="C82" s="80"/>
      <c r="D82" s="80"/>
      <c r="E82" s="80"/>
      <c r="F82" s="80"/>
      <c r="G82" s="80"/>
      <c r="H82" s="80"/>
      <c r="I82" s="80"/>
      <c r="J82" s="80"/>
      <c r="K82" s="80"/>
      <c r="L82" s="80"/>
    </row>
    <row r="83" spans="2:12" x14ac:dyDescent="0.35">
      <c r="B83" s="80"/>
      <c r="C83" s="80"/>
      <c r="D83" s="80"/>
      <c r="E83" s="80"/>
      <c r="F83" s="80"/>
      <c r="G83" s="80"/>
      <c r="H83" s="80"/>
      <c r="I83" s="80"/>
      <c r="J83" s="80"/>
      <c r="K83" s="80"/>
      <c r="L83" s="80"/>
    </row>
    <row r="84" spans="2:12" x14ac:dyDescent="0.35">
      <c r="B84" s="80"/>
      <c r="C84" s="80"/>
      <c r="D84" s="80"/>
      <c r="E84" s="80"/>
      <c r="F84" s="80"/>
      <c r="G84" s="80"/>
      <c r="H84" s="80"/>
      <c r="I84" s="80"/>
      <c r="J84" s="80"/>
      <c r="K84" s="80"/>
      <c r="L84" s="80"/>
    </row>
    <row r="85" spans="2:12" x14ac:dyDescent="0.35">
      <c r="B85" s="80"/>
      <c r="C85" s="80"/>
      <c r="D85" s="80"/>
      <c r="E85" s="80"/>
      <c r="F85" s="80"/>
      <c r="G85" s="80"/>
      <c r="H85" s="80"/>
      <c r="I85" s="80"/>
      <c r="J85" s="80"/>
      <c r="K85" s="80"/>
      <c r="L85" s="80"/>
    </row>
    <row r="86" spans="2:12" x14ac:dyDescent="0.35">
      <c r="B86" s="80"/>
      <c r="C86" s="80"/>
      <c r="D86" s="80"/>
      <c r="E86" s="80"/>
      <c r="F86" s="80"/>
      <c r="G86" s="80"/>
      <c r="H86" s="80"/>
      <c r="I86" s="80"/>
      <c r="J86" s="80"/>
      <c r="K86" s="80"/>
      <c r="L86" s="80"/>
    </row>
    <row r="87" spans="2:12" x14ac:dyDescent="0.35">
      <c r="B87" s="80"/>
      <c r="C87" s="80"/>
      <c r="D87" s="80"/>
      <c r="E87" s="80"/>
      <c r="F87" s="80"/>
      <c r="G87" s="80"/>
      <c r="H87" s="80"/>
      <c r="I87" s="80"/>
      <c r="J87" s="80"/>
      <c r="K87" s="80"/>
      <c r="L87" s="80"/>
    </row>
    <row r="88" spans="2:12" x14ac:dyDescent="0.35">
      <c r="B88" s="80"/>
      <c r="C88" s="80"/>
      <c r="D88" s="80"/>
      <c r="E88" s="80"/>
      <c r="F88" s="80"/>
      <c r="G88" s="80"/>
      <c r="H88" s="80"/>
      <c r="I88" s="80"/>
      <c r="J88" s="80"/>
      <c r="K88" s="80"/>
      <c r="L88" s="80"/>
    </row>
    <row r="89" spans="2:12" x14ac:dyDescent="0.35">
      <c r="B89" s="80"/>
      <c r="C89" s="80"/>
      <c r="D89" s="80"/>
      <c r="E89" s="80"/>
      <c r="F89" s="80"/>
      <c r="G89" s="80"/>
      <c r="H89" s="80"/>
      <c r="I89" s="80"/>
      <c r="J89" s="80"/>
      <c r="K89" s="80"/>
      <c r="L89" s="80"/>
    </row>
    <row r="90" spans="2:12" x14ac:dyDescent="0.35">
      <c r="B90" s="80"/>
      <c r="C90" s="80"/>
      <c r="D90" s="80"/>
      <c r="E90" s="80"/>
      <c r="F90" s="80"/>
      <c r="G90" s="80"/>
      <c r="H90" s="80"/>
      <c r="I90" s="80"/>
      <c r="J90" s="80"/>
      <c r="K90" s="80"/>
      <c r="L90" s="80"/>
    </row>
    <row r="91" spans="2:12" x14ac:dyDescent="0.35">
      <c r="B91" s="80"/>
      <c r="C91" s="80"/>
      <c r="D91" s="80"/>
      <c r="E91" s="80"/>
      <c r="F91" s="80"/>
      <c r="G91" s="80"/>
      <c r="H91" s="80"/>
      <c r="I91" s="80"/>
      <c r="J91" s="80"/>
      <c r="K91" s="80"/>
      <c r="L91" s="80"/>
    </row>
    <row r="92" spans="2:12" x14ac:dyDescent="0.35">
      <c r="B92" s="80"/>
      <c r="C92" s="80"/>
      <c r="D92" s="80"/>
      <c r="E92" s="80"/>
      <c r="F92" s="80"/>
      <c r="G92" s="80"/>
      <c r="H92" s="80"/>
      <c r="I92" s="80"/>
      <c r="J92" s="80"/>
      <c r="K92" s="80"/>
      <c r="L92" s="80"/>
    </row>
    <row r="93" spans="2:12" x14ac:dyDescent="0.35">
      <c r="B93" s="80"/>
      <c r="C93" s="80"/>
      <c r="D93" s="80"/>
      <c r="E93" s="80"/>
      <c r="F93" s="80"/>
      <c r="G93" s="80"/>
      <c r="H93" s="80"/>
      <c r="I93" s="80"/>
      <c r="J93" s="80"/>
      <c r="K93" s="80"/>
      <c r="L93" s="80"/>
    </row>
    <row r="94" spans="2:12" x14ac:dyDescent="0.35">
      <c r="B94" s="80"/>
      <c r="C94" s="80"/>
      <c r="D94" s="80"/>
      <c r="E94" s="80"/>
      <c r="F94" s="80"/>
      <c r="G94" s="80"/>
      <c r="H94" s="80"/>
      <c r="I94" s="80"/>
      <c r="J94" s="80"/>
      <c r="K94" s="80"/>
      <c r="L94" s="80"/>
    </row>
    <row r="95" spans="2:12" x14ac:dyDescent="0.35">
      <c r="B95" s="80"/>
      <c r="C95" s="80"/>
      <c r="D95" s="80"/>
      <c r="E95" s="80"/>
      <c r="F95" s="80"/>
      <c r="G95" s="80"/>
      <c r="H95" s="80"/>
      <c r="I95" s="80"/>
      <c r="J95" s="80"/>
      <c r="K95" s="80"/>
      <c r="L95" s="80"/>
    </row>
    <row r="96" spans="2:12" x14ac:dyDescent="0.35">
      <c r="B96" s="80"/>
      <c r="C96" s="80"/>
      <c r="D96" s="80"/>
      <c r="E96" s="80"/>
      <c r="F96" s="80"/>
      <c r="G96" s="80"/>
      <c r="H96" s="80"/>
      <c r="I96" s="80"/>
      <c r="J96" s="80"/>
      <c r="K96" s="80"/>
      <c r="L96" s="80"/>
    </row>
    <row r="97" spans="2:12" x14ac:dyDescent="0.35">
      <c r="B97" s="80"/>
      <c r="C97" s="80"/>
      <c r="D97" s="80"/>
      <c r="E97" s="80"/>
      <c r="F97" s="80"/>
      <c r="G97" s="80"/>
      <c r="H97" s="80"/>
      <c r="I97" s="80"/>
      <c r="J97" s="80"/>
      <c r="K97" s="80"/>
      <c r="L97" s="80"/>
    </row>
    <row r="98" spans="2:12" x14ac:dyDescent="0.35">
      <c r="B98" s="80"/>
      <c r="C98" s="80"/>
      <c r="D98" s="80"/>
      <c r="E98" s="80"/>
      <c r="F98" s="80"/>
      <c r="G98" s="80"/>
      <c r="H98" s="80"/>
      <c r="I98" s="80"/>
      <c r="J98" s="80"/>
      <c r="K98" s="80"/>
      <c r="L98" s="80"/>
    </row>
    <row r="99" spans="2:12" x14ac:dyDescent="0.35">
      <c r="B99" s="80"/>
      <c r="C99" s="80"/>
      <c r="D99" s="80"/>
      <c r="E99" s="80"/>
      <c r="F99" s="80"/>
      <c r="G99" s="80"/>
      <c r="H99" s="80"/>
      <c r="I99" s="80"/>
      <c r="J99" s="80"/>
      <c r="K99" s="80"/>
      <c r="L99" s="80"/>
    </row>
    <row r="100" spans="2:12" x14ac:dyDescent="0.35">
      <c r="B100" s="80"/>
      <c r="C100" s="80"/>
      <c r="D100" s="80"/>
      <c r="E100" s="80"/>
      <c r="F100" s="80"/>
      <c r="G100" s="80"/>
      <c r="H100" s="80"/>
      <c r="I100" s="80"/>
      <c r="J100" s="80"/>
      <c r="K100" s="80"/>
      <c r="L100" s="8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X198"/>
  <sheetViews>
    <sheetView workbookViewId="0"/>
  </sheetViews>
  <sheetFormatPr defaultColWidth="9.08984375" defaultRowHeight="14.5" x14ac:dyDescent="0.35"/>
  <cols>
    <col min="1" max="1" width="55.54296875" bestFit="1" customWidth="1"/>
    <col min="2" max="16384" width="9.08984375" style="58"/>
  </cols>
  <sheetData>
    <row r="2" spans="1:24" x14ac:dyDescent="0.35">
      <c r="A2" s="27" t="s">
        <v>112</v>
      </c>
      <c r="B2" s="59"/>
      <c r="C2" s="59"/>
      <c r="D2" s="59"/>
      <c r="E2" s="59"/>
      <c r="F2" s="59"/>
      <c r="G2" s="59"/>
      <c r="H2" s="59"/>
      <c r="I2" s="59"/>
      <c r="J2" s="59"/>
      <c r="K2" s="59"/>
      <c r="L2" s="59"/>
      <c r="M2" s="59"/>
      <c r="N2" s="59"/>
    </row>
    <row r="3" spans="1:24" ht="15" customHeight="1" x14ac:dyDescent="0.35">
      <c r="A3" s="5"/>
      <c r="B3" s="54"/>
      <c r="C3" s="54"/>
      <c r="D3" s="54"/>
      <c r="E3" s="54"/>
      <c r="F3" s="54"/>
      <c r="G3" s="54"/>
      <c r="H3" s="54"/>
      <c r="I3" s="54"/>
      <c r="J3" s="54"/>
      <c r="K3" s="54"/>
      <c r="L3" s="54"/>
      <c r="M3" s="54"/>
      <c r="N3" s="54"/>
    </row>
    <row r="4" spans="1:24" x14ac:dyDescent="0.35">
      <c r="A4" s="55" t="s">
        <v>4</v>
      </c>
      <c r="B4" s="8" t="s">
        <v>106</v>
      </c>
      <c r="C4" s="8" t="s">
        <v>107</v>
      </c>
      <c r="D4" s="8" t="s">
        <v>110</v>
      </c>
      <c r="E4" s="8">
        <v>2017</v>
      </c>
      <c r="F4" s="8" t="s">
        <v>108</v>
      </c>
      <c r="G4" s="8" t="s">
        <v>109</v>
      </c>
      <c r="H4" s="8" t="s">
        <v>113</v>
      </c>
      <c r="I4" s="8" t="s">
        <v>118</v>
      </c>
      <c r="J4" s="8" t="s">
        <v>124</v>
      </c>
      <c r="K4" s="8" t="s">
        <v>130</v>
      </c>
      <c r="L4" s="8" t="s">
        <v>134</v>
      </c>
      <c r="M4" s="8" t="s">
        <v>136</v>
      </c>
      <c r="N4" s="8" t="s">
        <v>141</v>
      </c>
    </row>
    <row r="5" spans="1:24" x14ac:dyDescent="0.35">
      <c r="A5" s="12"/>
      <c r="B5" s="75"/>
      <c r="C5" s="75"/>
      <c r="D5" s="75"/>
      <c r="E5" s="75"/>
      <c r="F5" s="75"/>
      <c r="G5" s="75"/>
      <c r="H5" s="75"/>
      <c r="I5" s="75"/>
      <c r="J5" s="75"/>
      <c r="K5" s="75"/>
      <c r="L5" s="75"/>
      <c r="M5" s="75"/>
      <c r="N5" s="75"/>
    </row>
    <row r="6" spans="1:24" x14ac:dyDescent="0.35">
      <c r="A6" s="12" t="s">
        <v>45</v>
      </c>
      <c r="B6" s="56">
        <v>92</v>
      </c>
      <c r="C6" s="56">
        <v>543</v>
      </c>
      <c r="D6" s="56">
        <v>1137</v>
      </c>
      <c r="E6" s="67">
        <v>1971</v>
      </c>
      <c r="F6" s="56">
        <v>948</v>
      </c>
      <c r="G6" s="56">
        <v>2449</v>
      </c>
      <c r="H6" s="56">
        <v>3614</v>
      </c>
      <c r="I6" s="56">
        <v>4142</v>
      </c>
      <c r="J6" s="56">
        <v>666</v>
      </c>
      <c r="K6" s="56">
        <v>991</v>
      </c>
      <c r="L6" s="56">
        <v>1308</v>
      </c>
      <c r="M6" s="83">
        <v>1384</v>
      </c>
      <c r="N6" s="83">
        <v>326.42588548724103</v>
      </c>
      <c r="O6" s="80"/>
      <c r="P6" s="80"/>
      <c r="Q6" s="80"/>
      <c r="R6" s="80"/>
      <c r="S6" s="80"/>
      <c r="T6" s="80"/>
      <c r="U6" s="80"/>
      <c r="V6" s="80"/>
      <c r="W6" s="80"/>
      <c r="X6" s="80"/>
    </row>
    <row r="7" spans="1:24" x14ac:dyDescent="0.35">
      <c r="A7" s="1"/>
      <c r="B7" s="56"/>
      <c r="C7" s="56"/>
      <c r="D7" s="56"/>
      <c r="E7" s="68"/>
      <c r="F7" s="56"/>
      <c r="G7" s="56"/>
      <c r="H7" s="56"/>
      <c r="I7" s="56"/>
      <c r="J7" s="56"/>
      <c r="K7" s="56"/>
      <c r="L7" s="56"/>
      <c r="M7" s="56"/>
      <c r="N7" s="56"/>
      <c r="O7" s="80"/>
      <c r="P7" s="80"/>
      <c r="Q7" s="80"/>
      <c r="R7" s="80"/>
      <c r="S7" s="80"/>
      <c r="T7" s="80"/>
      <c r="U7" s="80"/>
      <c r="V7" s="80"/>
      <c r="W7" s="80"/>
      <c r="X7" s="80"/>
    </row>
    <row r="8" spans="1:24" x14ac:dyDescent="0.35">
      <c r="A8" s="12" t="s">
        <v>70</v>
      </c>
      <c r="B8" s="56">
        <v>313</v>
      </c>
      <c r="C8" s="56">
        <v>640</v>
      </c>
      <c r="D8" s="56">
        <v>951</v>
      </c>
      <c r="E8" s="56">
        <v>1261</v>
      </c>
      <c r="F8" s="56">
        <v>304</v>
      </c>
      <c r="G8" s="56">
        <v>619</v>
      </c>
      <c r="H8" s="56">
        <v>936</v>
      </c>
      <c r="I8" s="56">
        <v>1270</v>
      </c>
      <c r="J8" s="56">
        <v>338</v>
      </c>
      <c r="K8" s="56">
        <v>684</v>
      </c>
      <c r="L8" s="56">
        <v>1042</v>
      </c>
      <c r="M8" s="56">
        <v>1467</v>
      </c>
      <c r="N8" s="56">
        <v>393.1732040887365</v>
      </c>
      <c r="O8" s="80"/>
      <c r="P8" s="80"/>
      <c r="Q8" s="80"/>
      <c r="R8" s="80"/>
      <c r="S8" s="80"/>
      <c r="T8" s="80"/>
      <c r="U8" s="80"/>
      <c r="V8" s="80"/>
      <c r="W8" s="80"/>
      <c r="X8" s="80"/>
    </row>
    <row r="9" spans="1:24" x14ac:dyDescent="0.35">
      <c r="A9" s="10" t="s">
        <v>71</v>
      </c>
      <c r="B9" s="56">
        <v>0</v>
      </c>
      <c r="C9" s="56">
        <v>-279</v>
      </c>
      <c r="D9" s="56">
        <v>-82</v>
      </c>
      <c r="E9" s="56">
        <v>47</v>
      </c>
      <c r="F9" s="56">
        <v>-441</v>
      </c>
      <c r="G9" s="56">
        <v>-1010</v>
      </c>
      <c r="H9" s="56">
        <v>-1480</v>
      </c>
      <c r="I9" s="56">
        <v>-712</v>
      </c>
      <c r="J9" s="56">
        <v>-169</v>
      </c>
      <c r="K9" s="56">
        <v>119</v>
      </c>
      <c r="L9" s="56">
        <v>186</v>
      </c>
      <c r="M9" s="56">
        <v>649</v>
      </c>
      <c r="N9" s="56">
        <v>-441.55522100000002</v>
      </c>
      <c r="O9" s="80"/>
      <c r="P9" s="80"/>
      <c r="Q9" s="80"/>
      <c r="R9" s="80"/>
      <c r="S9" s="80"/>
      <c r="T9" s="80"/>
      <c r="U9" s="80"/>
      <c r="V9" s="80"/>
      <c r="W9" s="80"/>
      <c r="X9" s="80"/>
    </row>
    <row r="10" spans="1:24" x14ac:dyDescent="0.35">
      <c r="A10" s="10" t="s">
        <v>83</v>
      </c>
      <c r="B10" s="56">
        <v>-2</v>
      </c>
      <c r="C10" s="56">
        <v>10</v>
      </c>
      <c r="D10" s="56">
        <v>1</v>
      </c>
      <c r="E10" s="56">
        <v>-9</v>
      </c>
      <c r="F10" s="56">
        <v>20</v>
      </c>
      <c r="G10" s="56">
        <v>19</v>
      </c>
      <c r="H10" s="56">
        <v>19</v>
      </c>
      <c r="I10" s="56">
        <v>14</v>
      </c>
      <c r="J10" s="56">
        <v>-9</v>
      </c>
      <c r="K10" s="56">
        <v>3</v>
      </c>
      <c r="L10" s="56">
        <v>-10</v>
      </c>
      <c r="M10" s="56">
        <v>-4</v>
      </c>
      <c r="N10" s="56">
        <v>16.416364999999999</v>
      </c>
      <c r="O10" s="80"/>
      <c r="P10" s="80"/>
      <c r="Q10" s="80"/>
      <c r="R10" s="80"/>
      <c r="S10" s="80"/>
      <c r="T10" s="80"/>
      <c r="U10" s="80"/>
      <c r="V10" s="80"/>
      <c r="W10" s="80"/>
      <c r="X10" s="80"/>
    </row>
    <row r="11" spans="1:24" x14ac:dyDescent="0.35">
      <c r="A11" s="10" t="s">
        <v>138</v>
      </c>
      <c r="B11" s="56">
        <v>40</v>
      </c>
      <c r="C11" s="56">
        <v>47</v>
      </c>
      <c r="D11" s="56">
        <v>-13</v>
      </c>
      <c r="E11" s="56">
        <v>-79</v>
      </c>
      <c r="F11" s="56">
        <v>123</v>
      </c>
      <c r="G11" s="56">
        <v>251</v>
      </c>
      <c r="H11" s="56">
        <v>156</v>
      </c>
      <c r="I11" s="56">
        <v>321</v>
      </c>
      <c r="J11" s="56">
        <v>-164</v>
      </c>
      <c r="K11" s="56">
        <v>-199</v>
      </c>
      <c r="L11" s="56">
        <v>-199</v>
      </c>
      <c r="M11" s="56">
        <v>-218</v>
      </c>
      <c r="N11" s="56">
        <v>-146.19499500000967</v>
      </c>
      <c r="O11" s="80"/>
      <c r="P11" s="80"/>
      <c r="Q11" s="80"/>
      <c r="R11" s="80"/>
      <c r="S11" s="80"/>
      <c r="T11" s="80"/>
      <c r="U11" s="80"/>
      <c r="V11" s="80"/>
      <c r="W11" s="80"/>
      <c r="X11" s="80"/>
    </row>
    <row r="12" spans="1:24" x14ac:dyDescent="0.35">
      <c r="A12" s="10" t="s">
        <v>137</v>
      </c>
      <c r="B12" s="56">
        <v>-8</v>
      </c>
      <c r="C12" s="56">
        <v>-70</v>
      </c>
      <c r="D12" s="56">
        <v>-149</v>
      </c>
      <c r="E12" s="56">
        <v>-313</v>
      </c>
      <c r="F12" s="56">
        <v>-24</v>
      </c>
      <c r="G12" s="56">
        <v>-65</v>
      </c>
      <c r="H12" s="56">
        <v>-61</v>
      </c>
      <c r="I12" s="56">
        <v>46</v>
      </c>
      <c r="J12" s="56">
        <v>-397</v>
      </c>
      <c r="K12" s="56">
        <v>-481</v>
      </c>
      <c r="L12" s="56">
        <v>-628</v>
      </c>
      <c r="M12" s="56">
        <v>-671</v>
      </c>
      <c r="N12" s="56">
        <v>673.98221900000976</v>
      </c>
      <c r="O12" s="80"/>
      <c r="P12" s="80"/>
      <c r="Q12" s="80"/>
      <c r="R12" s="80"/>
      <c r="S12" s="80"/>
      <c r="T12" s="80"/>
      <c r="U12" s="80"/>
      <c r="V12" s="80"/>
      <c r="W12" s="80"/>
      <c r="X12" s="80"/>
    </row>
    <row r="13" spans="1:24" x14ac:dyDescent="0.35">
      <c r="A13" s="10" t="s">
        <v>85</v>
      </c>
      <c r="B13" s="56">
        <v>6</v>
      </c>
      <c r="C13" s="56">
        <v>14</v>
      </c>
      <c r="D13" s="56">
        <v>21</v>
      </c>
      <c r="E13" s="56">
        <v>24</v>
      </c>
      <c r="F13" s="56">
        <v>8</v>
      </c>
      <c r="G13" s="56">
        <v>21</v>
      </c>
      <c r="H13" s="56">
        <v>36</v>
      </c>
      <c r="I13" s="56">
        <v>41</v>
      </c>
      <c r="J13" s="56">
        <v>11</v>
      </c>
      <c r="K13" s="56">
        <v>21</v>
      </c>
      <c r="L13" s="56">
        <v>29</v>
      </c>
      <c r="M13" s="56">
        <v>38</v>
      </c>
      <c r="N13" s="56">
        <v>8.7043599999999994</v>
      </c>
      <c r="O13" s="80"/>
      <c r="P13" s="80"/>
      <c r="Q13" s="80"/>
      <c r="R13" s="80"/>
      <c r="S13" s="80"/>
      <c r="T13" s="80"/>
      <c r="U13" s="80"/>
      <c r="V13" s="80"/>
      <c r="W13" s="80"/>
      <c r="X13" s="80"/>
    </row>
    <row r="14" spans="1:24" x14ac:dyDescent="0.35">
      <c r="A14" s="10" t="s">
        <v>86</v>
      </c>
      <c r="B14" s="56">
        <v>-104</v>
      </c>
      <c r="C14" s="56">
        <v>-211</v>
      </c>
      <c r="D14" s="56">
        <v>-322</v>
      </c>
      <c r="E14" s="56">
        <v>-446</v>
      </c>
      <c r="F14" s="56">
        <v>-175</v>
      </c>
      <c r="G14" s="56">
        <v>-241</v>
      </c>
      <c r="H14" s="56">
        <v>-314</v>
      </c>
      <c r="I14" s="56">
        <v>-390</v>
      </c>
      <c r="J14" s="56">
        <v>-65</v>
      </c>
      <c r="K14" s="56">
        <v>-133</v>
      </c>
      <c r="L14" s="56">
        <v>-183</v>
      </c>
      <c r="M14" s="56">
        <v>-248</v>
      </c>
      <c r="N14" s="56">
        <v>-58.673906000000002</v>
      </c>
      <c r="O14" s="80"/>
      <c r="P14" s="80"/>
      <c r="Q14" s="80"/>
      <c r="R14" s="80"/>
      <c r="S14" s="80"/>
      <c r="T14" s="80"/>
      <c r="U14" s="80"/>
      <c r="V14" s="80"/>
      <c r="W14" s="80"/>
      <c r="X14" s="80"/>
    </row>
    <row r="15" spans="1:24" x14ac:dyDescent="0.35">
      <c r="A15" s="41" t="s">
        <v>87</v>
      </c>
      <c r="B15" s="60">
        <v>-35</v>
      </c>
      <c r="C15" s="60">
        <v>-84</v>
      </c>
      <c r="D15" s="60">
        <v>-122</v>
      </c>
      <c r="E15" s="60">
        <v>-198</v>
      </c>
      <c r="F15" s="60">
        <v>-72</v>
      </c>
      <c r="G15" s="60">
        <v>-107</v>
      </c>
      <c r="H15" s="60">
        <v>-126</v>
      </c>
      <c r="I15" s="60">
        <v>-272</v>
      </c>
      <c r="J15" s="60">
        <v>-179</v>
      </c>
      <c r="K15" s="60">
        <v>-351</v>
      </c>
      <c r="L15" s="60">
        <v>-422</v>
      </c>
      <c r="M15" s="60">
        <v>-559</v>
      </c>
      <c r="N15" s="60">
        <v>-52.104621999999999</v>
      </c>
      <c r="O15" s="80"/>
      <c r="P15" s="80"/>
      <c r="Q15" s="80"/>
      <c r="R15" s="80"/>
      <c r="S15" s="80"/>
      <c r="T15" s="80"/>
      <c r="U15" s="80"/>
      <c r="V15" s="80"/>
      <c r="W15" s="80"/>
      <c r="X15" s="80"/>
    </row>
    <row r="16" spans="1:24" x14ac:dyDescent="0.35">
      <c r="A16" s="61" t="s">
        <v>88</v>
      </c>
      <c r="B16" s="62">
        <v>302</v>
      </c>
      <c r="C16" s="62">
        <v>609</v>
      </c>
      <c r="D16" s="62">
        <v>1422</v>
      </c>
      <c r="E16" s="70">
        <v>2256</v>
      </c>
      <c r="F16" s="62">
        <v>691</v>
      </c>
      <c r="G16" s="62">
        <v>1937</v>
      </c>
      <c r="H16" s="62">
        <v>2778</v>
      </c>
      <c r="I16" s="62">
        <v>4460</v>
      </c>
      <c r="J16" s="62">
        <v>32</v>
      </c>
      <c r="K16" s="62">
        <v>654</v>
      </c>
      <c r="L16" s="62">
        <v>1123</v>
      </c>
      <c r="M16" s="62">
        <v>1839</v>
      </c>
      <c r="N16" s="62">
        <v>720.17328957597772</v>
      </c>
      <c r="O16" s="80"/>
      <c r="P16" s="80"/>
      <c r="Q16" s="80"/>
      <c r="R16" s="80"/>
      <c r="S16" s="80"/>
      <c r="T16" s="80"/>
      <c r="U16" s="80"/>
      <c r="V16" s="80"/>
      <c r="W16" s="80"/>
      <c r="X16" s="80"/>
    </row>
    <row r="17" spans="1:24" x14ac:dyDescent="0.35">
      <c r="A17" s="46"/>
      <c r="B17" s="63"/>
      <c r="C17" s="63"/>
      <c r="D17" s="63"/>
      <c r="E17" s="63"/>
      <c r="F17" s="63"/>
      <c r="G17" s="63"/>
      <c r="H17" s="63"/>
      <c r="I17" s="63"/>
      <c r="J17" s="63"/>
      <c r="K17" s="63"/>
      <c r="L17" s="63"/>
      <c r="M17" s="63"/>
      <c r="N17" s="63"/>
      <c r="O17" s="80"/>
      <c r="P17" s="80"/>
      <c r="Q17" s="80"/>
      <c r="R17" s="80"/>
      <c r="S17" s="80"/>
      <c r="T17" s="80"/>
      <c r="U17" s="80"/>
      <c r="V17" s="80"/>
      <c r="W17" s="80"/>
      <c r="X17" s="80"/>
    </row>
    <row r="18" spans="1:24" x14ac:dyDescent="0.35">
      <c r="A18" s="18" t="s">
        <v>89</v>
      </c>
      <c r="B18" s="56">
        <v>-203</v>
      </c>
      <c r="C18" s="56">
        <v>-493</v>
      </c>
      <c r="D18" s="64">
        <v>-788</v>
      </c>
      <c r="E18" s="72">
        <v>-1126</v>
      </c>
      <c r="F18" s="64">
        <v>-401</v>
      </c>
      <c r="G18" s="64">
        <v>-805</v>
      </c>
      <c r="H18" s="64">
        <v>-1115</v>
      </c>
      <c r="I18" s="64">
        <v>-1916</v>
      </c>
      <c r="J18" s="64">
        <v>-189</v>
      </c>
      <c r="K18" s="64">
        <v>-735</v>
      </c>
      <c r="L18" s="64">
        <v>-1284</v>
      </c>
      <c r="M18" s="64">
        <v>-2107</v>
      </c>
      <c r="N18" s="64">
        <v>-560.84037699999999</v>
      </c>
      <c r="O18" s="80"/>
      <c r="P18" s="80"/>
      <c r="Q18" s="80"/>
      <c r="R18" s="80"/>
      <c r="S18" s="80"/>
      <c r="T18" s="80"/>
      <c r="U18" s="80"/>
      <c r="V18" s="80"/>
      <c r="W18" s="80"/>
      <c r="X18" s="80"/>
    </row>
    <row r="19" spans="1:24" x14ac:dyDescent="0.35">
      <c r="A19" s="18" t="s">
        <v>90</v>
      </c>
      <c r="B19" s="65">
        <v>0</v>
      </c>
      <c r="C19" s="65">
        <v>4</v>
      </c>
      <c r="D19" s="65">
        <v>4</v>
      </c>
      <c r="E19" s="73">
        <v>4</v>
      </c>
      <c r="F19" s="65">
        <v>-4049</v>
      </c>
      <c r="G19" s="65">
        <v>-4049</v>
      </c>
      <c r="H19" s="65">
        <v>-4049</v>
      </c>
      <c r="I19" s="65">
        <v>-4049</v>
      </c>
      <c r="J19" s="65">
        <v>0</v>
      </c>
      <c r="K19" s="64">
        <v>0</v>
      </c>
      <c r="L19" s="64">
        <v>-215</v>
      </c>
      <c r="M19" s="65">
        <v>-206</v>
      </c>
      <c r="N19" s="65">
        <v>0</v>
      </c>
      <c r="O19" s="80"/>
      <c r="P19" s="80"/>
      <c r="Q19" s="80"/>
      <c r="R19" s="80"/>
      <c r="S19" s="80"/>
      <c r="T19" s="80"/>
      <c r="U19" s="80"/>
      <c r="V19" s="80"/>
      <c r="W19" s="80"/>
      <c r="X19" s="80"/>
    </row>
    <row r="20" spans="1:24" x14ac:dyDescent="0.35">
      <c r="A20" s="18" t="s">
        <v>91</v>
      </c>
      <c r="B20" s="65">
        <v>0</v>
      </c>
      <c r="C20" s="65">
        <v>0</v>
      </c>
      <c r="D20" s="65">
        <v>0</v>
      </c>
      <c r="E20" s="73">
        <v>0</v>
      </c>
      <c r="F20" s="65">
        <v>1303</v>
      </c>
      <c r="G20" s="65">
        <v>1303</v>
      </c>
      <c r="H20" s="65">
        <v>1303</v>
      </c>
      <c r="I20" s="65">
        <v>1303</v>
      </c>
      <c r="J20" s="65">
        <v>0</v>
      </c>
      <c r="K20" s="65">
        <v>0</v>
      </c>
      <c r="L20" s="65">
        <v>0</v>
      </c>
      <c r="M20" s="65">
        <v>0</v>
      </c>
      <c r="N20" s="65">
        <v>0</v>
      </c>
      <c r="O20" s="80"/>
      <c r="P20" s="80"/>
      <c r="Q20" s="80"/>
      <c r="R20" s="80"/>
      <c r="S20" s="80"/>
      <c r="T20" s="80"/>
      <c r="U20" s="80"/>
      <c r="V20" s="80"/>
      <c r="W20" s="80"/>
      <c r="X20" s="80"/>
    </row>
    <row r="21" spans="1:24" x14ac:dyDescent="0.35">
      <c r="A21" s="10" t="s">
        <v>92</v>
      </c>
      <c r="B21" s="60">
        <v>-11</v>
      </c>
      <c r="C21" s="60">
        <v>-19</v>
      </c>
      <c r="D21" s="60">
        <v>-19</v>
      </c>
      <c r="E21" s="69">
        <v>-5</v>
      </c>
      <c r="F21" s="60">
        <v>-6</v>
      </c>
      <c r="G21" s="60">
        <v>-35</v>
      </c>
      <c r="H21" s="60">
        <v>-23</v>
      </c>
      <c r="I21" s="60">
        <v>-9</v>
      </c>
      <c r="J21" s="60">
        <v>3</v>
      </c>
      <c r="K21" s="60">
        <v>12</v>
      </c>
      <c r="L21" s="60">
        <v>21</v>
      </c>
      <c r="M21" s="64">
        <v>28</v>
      </c>
      <c r="N21" s="64">
        <v>-1.1773940000000001</v>
      </c>
      <c r="O21" s="80"/>
      <c r="P21" s="80"/>
      <c r="Q21" s="80"/>
      <c r="R21" s="80"/>
      <c r="S21" s="80"/>
      <c r="T21" s="80"/>
      <c r="U21" s="80"/>
      <c r="V21" s="80"/>
      <c r="W21" s="80"/>
      <c r="X21" s="80"/>
    </row>
    <row r="22" spans="1:24" x14ac:dyDescent="0.35">
      <c r="A22" s="61" t="s">
        <v>93</v>
      </c>
      <c r="B22" s="62">
        <v>-214</v>
      </c>
      <c r="C22" s="62">
        <v>-508</v>
      </c>
      <c r="D22" s="62">
        <v>-802</v>
      </c>
      <c r="E22" s="70">
        <v>-1128</v>
      </c>
      <c r="F22" s="62">
        <v>-3153</v>
      </c>
      <c r="G22" s="62">
        <v>-3587</v>
      </c>
      <c r="H22" s="62">
        <v>-3885</v>
      </c>
      <c r="I22" s="62">
        <v>-4671</v>
      </c>
      <c r="J22" s="62">
        <v>-186</v>
      </c>
      <c r="K22" s="62">
        <v>-723</v>
      </c>
      <c r="L22" s="62">
        <v>-1478</v>
      </c>
      <c r="M22" s="62">
        <v>-2285</v>
      </c>
      <c r="N22" s="62">
        <v>-562.01777100000004</v>
      </c>
      <c r="O22" s="80"/>
      <c r="P22" s="80"/>
      <c r="Q22" s="80"/>
      <c r="R22" s="80"/>
      <c r="S22" s="80"/>
      <c r="T22" s="80"/>
      <c r="U22" s="80"/>
      <c r="V22" s="80"/>
      <c r="W22" s="80"/>
      <c r="X22" s="80"/>
    </row>
    <row r="23" spans="1:24" x14ac:dyDescent="0.35">
      <c r="A23" s="18"/>
      <c r="B23" s="63"/>
      <c r="C23" s="63"/>
      <c r="D23" s="63"/>
      <c r="E23" s="71"/>
      <c r="F23" s="63"/>
      <c r="G23" s="63"/>
      <c r="H23" s="63"/>
      <c r="I23" s="63"/>
      <c r="J23" s="63"/>
      <c r="K23" s="63"/>
      <c r="L23" s="63"/>
      <c r="M23" s="63"/>
      <c r="N23" s="63"/>
      <c r="O23" s="80"/>
      <c r="P23" s="80"/>
      <c r="Q23" s="80"/>
      <c r="R23" s="80"/>
      <c r="S23" s="80"/>
      <c r="T23" s="80"/>
      <c r="U23" s="80"/>
      <c r="V23" s="80"/>
      <c r="W23" s="80"/>
      <c r="X23" s="80"/>
    </row>
    <row r="24" spans="1:24" x14ac:dyDescent="0.35">
      <c r="A24" s="10" t="s">
        <v>94</v>
      </c>
      <c r="B24" s="64">
        <v>-3</v>
      </c>
      <c r="C24" s="64">
        <v>-12</v>
      </c>
      <c r="D24" s="64">
        <v>-12</v>
      </c>
      <c r="E24" s="72">
        <v>-26</v>
      </c>
      <c r="F24" s="64">
        <v>0</v>
      </c>
      <c r="G24" s="64">
        <v>-10</v>
      </c>
      <c r="H24" s="64">
        <v>-10</v>
      </c>
      <c r="I24" s="64">
        <v>-33</v>
      </c>
      <c r="J24" s="64">
        <v>-24</v>
      </c>
      <c r="K24" s="64">
        <v>-34</v>
      </c>
      <c r="L24" s="64">
        <v>-34</v>
      </c>
      <c r="M24" s="64">
        <v>-49</v>
      </c>
      <c r="N24" s="64">
        <v>0</v>
      </c>
      <c r="O24" s="80"/>
      <c r="P24" s="80"/>
      <c r="Q24" s="80"/>
      <c r="R24" s="80"/>
      <c r="S24" s="80"/>
      <c r="T24" s="80"/>
      <c r="U24" s="80"/>
      <c r="V24" s="80"/>
      <c r="W24" s="80"/>
      <c r="X24" s="80"/>
    </row>
    <row r="25" spans="1:24" x14ac:dyDescent="0.35">
      <c r="A25" s="10" t="s">
        <v>95</v>
      </c>
      <c r="B25" s="56">
        <v>0</v>
      </c>
      <c r="C25" s="56">
        <v>0</v>
      </c>
      <c r="D25" s="56">
        <v>0</v>
      </c>
      <c r="E25" s="67">
        <v>-144</v>
      </c>
      <c r="F25" s="56">
        <v>0</v>
      </c>
      <c r="G25" s="56">
        <v>0</v>
      </c>
      <c r="H25" s="56">
        <v>0</v>
      </c>
      <c r="I25" s="56">
        <v>0</v>
      </c>
      <c r="J25" s="56">
        <v>0</v>
      </c>
      <c r="K25" s="56">
        <v>-1511</v>
      </c>
      <c r="L25" s="56">
        <v>-1511</v>
      </c>
      <c r="M25" s="56">
        <v>-1511</v>
      </c>
      <c r="N25" s="56">
        <v>0</v>
      </c>
      <c r="O25" s="80"/>
      <c r="P25" s="80"/>
      <c r="Q25" s="80"/>
      <c r="R25" s="80"/>
      <c r="S25" s="80"/>
      <c r="T25" s="80"/>
      <c r="U25" s="80"/>
      <c r="V25" s="80"/>
      <c r="W25" s="80"/>
      <c r="X25" s="80"/>
    </row>
    <row r="26" spans="1:24" x14ac:dyDescent="0.35">
      <c r="A26" s="10" t="s">
        <v>96</v>
      </c>
      <c r="B26" s="64">
        <v>0</v>
      </c>
      <c r="C26" s="64">
        <v>0</v>
      </c>
      <c r="D26" s="64">
        <v>0</v>
      </c>
      <c r="E26" s="72">
        <v>0</v>
      </c>
      <c r="F26" s="64">
        <v>5171</v>
      </c>
      <c r="G26" s="64">
        <v>5171</v>
      </c>
      <c r="H26" s="64">
        <v>5171</v>
      </c>
      <c r="I26" s="64">
        <v>5171</v>
      </c>
      <c r="J26" s="64">
        <v>0</v>
      </c>
      <c r="K26" s="64">
        <v>0</v>
      </c>
      <c r="L26" s="64">
        <v>0</v>
      </c>
      <c r="M26" s="64"/>
      <c r="N26" s="64">
        <v>0</v>
      </c>
      <c r="O26" s="80"/>
      <c r="P26" s="80"/>
      <c r="Q26" s="80"/>
      <c r="R26" s="80"/>
      <c r="S26" s="80"/>
      <c r="T26" s="80"/>
      <c r="U26" s="80"/>
      <c r="V26" s="80"/>
      <c r="W26" s="80"/>
      <c r="X26" s="80"/>
    </row>
    <row r="27" spans="1:24" x14ac:dyDescent="0.35">
      <c r="A27" s="10" t="s">
        <v>114</v>
      </c>
      <c r="B27" s="64">
        <v>45</v>
      </c>
      <c r="C27" s="64">
        <v>124</v>
      </c>
      <c r="D27" s="64">
        <v>186</v>
      </c>
      <c r="E27" s="72">
        <v>285</v>
      </c>
      <c r="F27" s="64">
        <v>-250</v>
      </c>
      <c r="G27" s="64">
        <v>-84</v>
      </c>
      <c r="H27" s="64">
        <v>-522</v>
      </c>
      <c r="I27" s="64">
        <v>-445</v>
      </c>
      <c r="J27" s="64">
        <v>-325</v>
      </c>
      <c r="K27" s="64">
        <v>-372</v>
      </c>
      <c r="L27" s="64">
        <v>-345</v>
      </c>
      <c r="M27" s="64">
        <v>-556</v>
      </c>
      <c r="N27" s="64">
        <v>90.649850000000001</v>
      </c>
      <c r="O27" s="80"/>
      <c r="P27" s="80"/>
      <c r="Q27" s="80"/>
      <c r="R27" s="80"/>
      <c r="S27" s="80"/>
      <c r="T27" s="80"/>
      <c r="U27" s="80"/>
      <c r="V27" s="80"/>
      <c r="W27" s="80"/>
      <c r="X27" s="80"/>
    </row>
    <row r="28" spans="1:24" x14ac:dyDescent="0.35">
      <c r="A28" s="10" t="s">
        <v>127</v>
      </c>
      <c r="B28" s="64"/>
      <c r="C28" s="64"/>
      <c r="D28" s="64"/>
      <c r="E28" s="72"/>
      <c r="F28" s="64"/>
      <c r="G28" s="64"/>
      <c r="H28" s="64"/>
      <c r="I28" s="64"/>
      <c r="J28" s="64">
        <v>-16</v>
      </c>
      <c r="K28" s="64">
        <v>-34</v>
      </c>
      <c r="L28" s="64">
        <v>-53</v>
      </c>
      <c r="M28" s="64">
        <v>-78</v>
      </c>
      <c r="N28" s="64">
        <v>-26.611557999999999</v>
      </c>
      <c r="O28" s="80"/>
      <c r="P28" s="80"/>
      <c r="Q28" s="80"/>
      <c r="R28" s="80"/>
      <c r="S28" s="80"/>
      <c r="T28" s="80"/>
      <c r="U28" s="80"/>
      <c r="V28" s="80"/>
      <c r="W28" s="80"/>
      <c r="X28" s="80"/>
    </row>
    <row r="29" spans="1:24" x14ac:dyDescent="0.35">
      <c r="A29" s="10" t="s">
        <v>97</v>
      </c>
      <c r="B29" s="64">
        <v>183</v>
      </c>
      <c r="C29" s="64">
        <v>323</v>
      </c>
      <c r="D29" s="64">
        <v>0</v>
      </c>
      <c r="E29" s="72">
        <v>0</v>
      </c>
      <c r="F29" s="64">
        <v>0</v>
      </c>
      <c r="G29" s="64">
        <v>0</v>
      </c>
      <c r="H29" s="64">
        <v>0</v>
      </c>
      <c r="I29" s="64">
        <v>0</v>
      </c>
      <c r="J29" s="64">
        <v>0</v>
      </c>
      <c r="K29" s="64">
        <v>0</v>
      </c>
      <c r="L29" s="64">
        <v>0</v>
      </c>
      <c r="M29" s="64">
        <v>0</v>
      </c>
      <c r="N29" s="64">
        <v>0</v>
      </c>
      <c r="O29" s="80"/>
      <c r="P29" s="80"/>
      <c r="Q29" s="80"/>
      <c r="R29" s="80"/>
      <c r="S29" s="80"/>
      <c r="T29" s="80"/>
      <c r="U29" s="80"/>
      <c r="V29" s="80"/>
      <c r="W29" s="80"/>
      <c r="X29" s="80"/>
    </row>
    <row r="30" spans="1:24" x14ac:dyDescent="0.35">
      <c r="A30" s="10" t="s">
        <v>98</v>
      </c>
      <c r="B30" s="64">
        <v>4</v>
      </c>
      <c r="C30" s="64">
        <v>48</v>
      </c>
      <c r="D30" s="64">
        <v>51</v>
      </c>
      <c r="E30" s="72">
        <v>60</v>
      </c>
      <c r="F30" s="64">
        <v>3831</v>
      </c>
      <c r="G30" s="64">
        <v>3996</v>
      </c>
      <c r="H30" s="64">
        <v>3996</v>
      </c>
      <c r="I30" s="64">
        <v>6643</v>
      </c>
      <c r="J30" s="64">
        <v>1296</v>
      </c>
      <c r="K30" s="64">
        <v>1743</v>
      </c>
      <c r="L30" s="64">
        <v>1830</v>
      </c>
      <c r="M30" s="64">
        <v>2082</v>
      </c>
      <c r="N30" s="64">
        <v>426.09124300000002</v>
      </c>
      <c r="O30" s="80"/>
      <c r="P30" s="80"/>
      <c r="Q30" s="80"/>
      <c r="R30" s="80"/>
      <c r="S30" s="80"/>
      <c r="T30" s="80"/>
      <c r="U30" s="80"/>
      <c r="V30" s="80"/>
      <c r="W30" s="80"/>
      <c r="X30" s="80"/>
    </row>
    <row r="31" spans="1:24" x14ac:dyDescent="0.35">
      <c r="A31" s="10" t="s">
        <v>99</v>
      </c>
      <c r="B31" s="64">
        <v>-127</v>
      </c>
      <c r="C31" s="64">
        <v>-50</v>
      </c>
      <c r="D31" s="64">
        <v>-127</v>
      </c>
      <c r="E31" s="72">
        <v>-30</v>
      </c>
      <c r="F31" s="64">
        <v>-241</v>
      </c>
      <c r="G31" s="64">
        <v>-241</v>
      </c>
      <c r="H31" s="64">
        <v>-241</v>
      </c>
      <c r="I31" s="64">
        <v>-241</v>
      </c>
      <c r="J31" s="64">
        <v>0</v>
      </c>
      <c r="K31" s="64">
        <v>0</v>
      </c>
      <c r="L31" s="64">
        <v>0</v>
      </c>
      <c r="M31" s="64"/>
      <c r="N31" s="64">
        <v>0</v>
      </c>
      <c r="O31" s="80"/>
      <c r="P31" s="80"/>
      <c r="Q31" s="80"/>
      <c r="R31" s="80"/>
      <c r="S31" s="80"/>
      <c r="T31" s="80"/>
      <c r="U31" s="80"/>
      <c r="V31" s="80"/>
      <c r="W31" s="80"/>
      <c r="X31" s="80"/>
    </row>
    <row r="32" spans="1:24" x14ac:dyDescent="0.35">
      <c r="A32" s="10" t="s">
        <v>100</v>
      </c>
      <c r="B32" s="56">
        <v>-138</v>
      </c>
      <c r="C32" s="56">
        <v>-169</v>
      </c>
      <c r="D32" s="56">
        <v>-449</v>
      </c>
      <c r="E32" s="67">
        <v>-859</v>
      </c>
      <c r="F32" s="56">
        <v>-3146</v>
      </c>
      <c r="G32" s="56">
        <v>-4584</v>
      </c>
      <c r="H32" s="56">
        <v>-5113</v>
      </c>
      <c r="I32" s="56">
        <v>-5586</v>
      </c>
      <c r="J32" s="56">
        <v>-1039</v>
      </c>
      <c r="K32" s="56">
        <v>-1434</v>
      </c>
      <c r="L32" s="56">
        <v>-1606</v>
      </c>
      <c r="M32" s="56">
        <v>-2074</v>
      </c>
      <c r="N32" s="56">
        <v>-624.40240300000005</v>
      </c>
      <c r="O32" s="80"/>
      <c r="P32" s="80"/>
      <c r="Q32" s="80"/>
      <c r="R32" s="80"/>
      <c r="S32" s="80"/>
      <c r="T32" s="80"/>
      <c r="U32" s="80"/>
      <c r="V32" s="80"/>
      <c r="W32" s="80"/>
      <c r="X32" s="80"/>
    </row>
    <row r="33" spans="1:24" x14ac:dyDescent="0.35">
      <c r="A33" s="13" t="s">
        <v>101</v>
      </c>
      <c r="B33" s="62">
        <v>-37</v>
      </c>
      <c r="C33" s="62">
        <v>263</v>
      </c>
      <c r="D33" s="62">
        <v>-350</v>
      </c>
      <c r="E33" s="70">
        <v>-714</v>
      </c>
      <c r="F33" s="62">
        <v>5364</v>
      </c>
      <c r="G33" s="62">
        <v>4247</v>
      </c>
      <c r="H33" s="62">
        <v>3280</v>
      </c>
      <c r="I33" s="62">
        <v>5509</v>
      </c>
      <c r="J33" s="62">
        <v>-108</v>
      </c>
      <c r="K33" s="62">
        <v>-1642</v>
      </c>
      <c r="L33" s="62">
        <v>-1719</v>
      </c>
      <c r="M33" s="62">
        <v>-2187</v>
      </c>
      <c r="N33" s="62">
        <v>-134.27286800000002</v>
      </c>
      <c r="O33" s="80"/>
      <c r="P33" s="80"/>
      <c r="Q33" s="80"/>
      <c r="R33" s="80"/>
      <c r="S33" s="80"/>
      <c r="T33" s="80"/>
      <c r="U33" s="80"/>
      <c r="V33" s="80"/>
      <c r="W33" s="80"/>
      <c r="X33" s="80"/>
    </row>
    <row r="34" spans="1:24" x14ac:dyDescent="0.35">
      <c r="A34" s="1"/>
      <c r="B34" s="64"/>
      <c r="C34" s="64"/>
      <c r="D34" s="64"/>
      <c r="E34" s="64"/>
      <c r="F34" s="64"/>
      <c r="G34" s="64"/>
      <c r="H34" s="64"/>
      <c r="I34" s="64"/>
      <c r="J34" s="64"/>
      <c r="K34" s="64"/>
      <c r="L34" s="64"/>
      <c r="M34" s="64"/>
      <c r="N34" s="64"/>
      <c r="O34" s="80"/>
      <c r="P34" s="80"/>
      <c r="Q34" s="80"/>
      <c r="R34" s="80"/>
      <c r="S34" s="80"/>
      <c r="T34" s="80"/>
      <c r="U34" s="80"/>
      <c r="V34" s="80"/>
      <c r="W34" s="80"/>
      <c r="X34" s="80"/>
    </row>
    <row r="35" spans="1:24" x14ac:dyDescent="0.35">
      <c r="A35" s="27" t="s">
        <v>102</v>
      </c>
      <c r="B35" s="56">
        <v>50</v>
      </c>
      <c r="C35" s="56">
        <v>364</v>
      </c>
      <c r="D35" s="56">
        <v>270</v>
      </c>
      <c r="E35" s="67">
        <v>414</v>
      </c>
      <c r="F35" s="56">
        <v>2902</v>
      </c>
      <c r="G35" s="56">
        <v>2597</v>
      </c>
      <c r="H35" s="56">
        <v>2174</v>
      </c>
      <c r="I35" s="56">
        <v>5298</v>
      </c>
      <c r="J35" s="56">
        <v>-262</v>
      </c>
      <c r="K35" s="56">
        <v>-1711</v>
      </c>
      <c r="L35" s="56">
        <v>-2074</v>
      </c>
      <c r="M35" s="56">
        <v>-2633</v>
      </c>
      <c r="N35" s="56">
        <v>23.882650575977664</v>
      </c>
      <c r="O35" s="80"/>
      <c r="P35" s="80"/>
      <c r="Q35" s="80"/>
      <c r="R35" s="80"/>
      <c r="S35" s="80"/>
      <c r="T35" s="80"/>
      <c r="U35" s="80"/>
      <c r="V35" s="80"/>
      <c r="W35" s="80"/>
      <c r="X35" s="80"/>
    </row>
    <row r="36" spans="1:24" x14ac:dyDescent="0.35">
      <c r="A36" s="27"/>
      <c r="B36" s="56"/>
      <c r="C36" s="56"/>
      <c r="D36" s="56"/>
      <c r="E36" s="67"/>
      <c r="F36" s="56"/>
      <c r="G36" s="56"/>
      <c r="H36" s="56"/>
      <c r="I36" s="56"/>
      <c r="J36" s="56"/>
      <c r="K36" s="56"/>
      <c r="L36" s="56"/>
      <c r="M36" s="56"/>
      <c r="N36" s="56"/>
      <c r="O36" s="80"/>
      <c r="P36" s="80"/>
      <c r="Q36" s="80"/>
      <c r="R36" s="80"/>
      <c r="S36" s="80"/>
      <c r="T36" s="80"/>
      <c r="U36" s="80"/>
      <c r="V36" s="80"/>
      <c r="W36" s="80"/>
      <c r="X36" s="80"/>
    </row>
    <row r="37" spans="1:24" x14ac:dyDescent="0.35">
      <c r="A37" s="1" t="s">
        <v>103</v>
      </c>
      <c r="B37" s="64">
        <v>12</v>
      </c>
      <c r="C37" s="64">
        <v>13</v>
      </c>
      <c r="D37" s="64">
        <v>-44</v>
      </c>
      <c r="E37" s="72">
        <v>17</v>
      </c>
      <c r="F37" s="64">
        <v>-32</v>
      </c>
      <c r="G37" s="64">
        <v>-42</v>
      </c>
      <c r="H37" s="64">
        <v>-67</v>
      </c>
      <c r="I37" s="64">
        <v>33</v>
      </c>
      <c r="J37" s="64">
        <v>12</v>
      </c>
      <c r="K37" s="64">
        <v>-6</v>
      </c>
      <c r="L37" s="64">
        <v>63</v>
      </c>
      <c r="M37" s="64">
        <v>47</v>
      </c>
      <c r="N37" s="64">
        <v>224.059314</v>
      </c>
      <c r="O37" s="80"/>
      <c r="P37" s="80"/>
      <c r="Q37" s="80"/>
      <c r="R37" s="80"/>
      <c r="S37" s="80"/>
      <c r="T37" s="80"/>
      <c r="U37" s="80"/>
      <c r="V37" s="80"/>
      <c r="W37" s="80"/>
      <c r="X37" s="80"/>
    </row>
    <row r="38" spans="1:24" x14ac:dyDescent="0.35">
      <c r="A38" s="1"/>
      <c r="B38" s="64"/>
      <c r="C38" s="64"/>
      <c r="D38" s="64"/>
      <c r="E38" s="72"/>
      <c r="F38" s="64"/>
      <c r="G38" s="64"/>
      <c r="H38" s="64"/>
      <c r="I38" s="64"/>
      <c r="J38" s="64"/>
      <c r="K38" s="64"/>
      <c r="L38" s="64"/>
      <c r="M38" s="64">
        <v>0</v>
      </c>
      <c r="N38" s="64"/>
      <c r="O38" s="80"/>
      <c r="P38" s="80"/>
      <c r="Q38" s="80"/>
      <c r="R38" s="80"/>
      <c r="S38" s="80"/>
      <c r="T38" s="80"/>
      <c r="U38" s="80"/>
      <c r="V38" s="80"/>
      <c r="W38" s="80"/>
      <c r="X38" s="80"/>
    </row>
    <row r="39" spans="1:24" x14ac:dyDescent="0.35">
      <c r="A39" s="14" t="s">
        <v>104</v>
      </c>
      <c r="B39" s="66">
        <v>1320</v>
      </c>
      <c r="C39" s="66">
        <v>1320</v>
      </c>
      <c r="D39" s="66">
        <v>1320</v>
      </c>
      <c r="E39" s="74">
        <v>1320</v>
      </c>
      <c r="F39" s="66">
        <v>1751</v>
      </c>
      <c r="G39" s="66">
        <v>1751</v>
      </c>
      <c r="H39" s="66">
        <v>1751</v>
      </c>
      <c r="I39" s="66">
        <v>1751</v>
      </c>
      <c r="J39" s="66">
        <v>7082</v>
      </c>
      <c r="K39" s="66">
        <f>J39</f>
        <v>7082</v>
      </c>
      <c r="L39" s="66">
        <f>K39</f>
        <v>7082</v>
      </c>
      <c r="M39" s="66">
        <v>7082</v>
      </c>
      <c r="N39" s="66">
        <v>4495.7644057562648</v>
      </c>
      <c r="O39" s="80"/>
      <c r="P39" s="80"/>
      <c r="Q39" s="80"/>
      <c r="R39" s="80"/>
      <c r="S39" s="80"/>
      <c r="T39" s="80"/>
      <c r="U39" s="80"/>
      <c r="V39" s="80"/>
      <c r="W39" s="80"/>
      <c r="X39" s="80"/>
    </row>
    <row r="40" spans="1:24" x14ac:dyDescent="0.35">
      <c r="A40" s="13" t="s">
        <v>105</v>
      </c>
      <c r="B40" s="62">
        <v>1382</v>
      </c>
      <c r="C40" s="62">
        <v>1697</v>
      </c>
      <c r="D40" s="62">
        <v>1546</v>
      </c>
      <c r="E40" s="70">
        <v>1751</v>
      </c>
      <c r="F40" s="62">
        <v>4621</v>
      </c>
      <c r="G40" s="62">
        <v>4306</v>
      </c>
      <c r="H40" s="62">
        <v>3858</v>
      </c>
      <c r="I40" s="62">
        <v>7082</v>
      </c>
      <c r="J40" s="62">
        <v>6832</v>
      </c>
      <c r="K40" s="62">
        <v>5365</v>
      </c>
      <c r="L40" s="62">
        <v>5071</v>
      </c>
      <c r="M40" s="62">
        <v>4496</v>
      </c>
      <c r="N40" s="62">
        <v>4743.7063703322428</v>
      </c>
      <c r="O40" s="80"/>
      <c r="P40" s="80"/>
      <c r="Q40" s="80"/>
      <c r="R40" s="80"/>
      <c r="S40" s="80"/>
      <c r="T40" s="80"/>
      <c r="U40" s="80"/>
      <c r="V40" s="80"/>
      <c r="W40" s="80"/>
      <c r="X40" s="80"/>
    </row>
    <row r="41" spans="1:24" x14ac:dyDescent="0.35">
      <c r="A41" s="57"/>
      <c r="B41" s="76"/>
      <c r="C41" s="76"/>
      <c r="D41" s="76"/>
      <c r="E41" s="76"/>
      <c r="F41" s="76"/>
      <c r="G41" s="76"/>
      <c r="H41" s="76"/>
      <c r="I41" s="76"/>
      <c r="J41" s="76"/>
      <c r="K41" s="76"/>
      <c r="L41" s="76"/>
      <c r="M41" s="76"/>
      <c r="N41" s="76"/>
    </row>
    <row r="42" spans="1:24" x14ac:dyDescent="0.35">
      <c r="B42" s="59"/>
      <c r="C42" s="59"/>
      <c r="D42" s="59"/>
      <c r="E42" s="78"/>
      <c r="F42" s="59"/>
      <c r="G42" s="59"/>
      <c r="H42" s="59"/>
      <c r="I42" s="59"/>
      <c r="J42" s="59"/>
      <c r="K42" s="59"/>
      <c r="L42" s="59"/>
      <c r="M42" s="59"/>
      <c r="N42" s="59"/>
    </row>
    <row r="44" spans="1:24" x14ac:dyDescent="0.35">
      <c r="B44" s="80"/>
      <c r="C44" s="80"/>
      <c r="D44" s="80"/>
      <c r="E44" s="80"/>
      <c r="F44" s="80"/>
      <c r="G44" s="80"/>
      <c r="H44" s="80"/>
      <c r="I44" s="80"/>
      <c r="J44" s="80"/>
      <c r="K44" s="80"/>
      <c r="L44" s="80"/>
    </row>
    <row r="45" spans="1:24" x14ac:dyDescent="0.35">
      <c r="B45" s="80"/>
      <c r="C45" s="80"/>
      <c r="D45" s="80"/>
      <c r="E45" s="80"/>
      <c r="F45" s="80"/>
      <c r="G45" s="80"/>
      <c r="H45" s="80"/>
      <c r="I45" s="80"/>
      <c r="J45" s="80"/>
      <c r="K45" s="80"/>
      <c r="L45" s="80"/>
    </row>
    <row r="46" spans="1:24" x14ac:dyDescent="0.35">
      <c r="B46" s="80"/>
      <c r="C46" s="80"/>
      <c r="D46" s="80"/>
      <c r="E46" s="80"/>
      <c r="F46" s="80"/>
      <c r="G46" s="80"/>
      <c r="H46" s="80"/>
      <c r="I46" s="80"/>
      <c r="J46" s="80"/>
      <c r="K46" s="80"/>
      <c r="L46" s="80"/>
    </row>
    <row r="47" spans="1:24" x14ac:dyDescent="0.35">
      <c r="B47" s="80"/>
      <c r="C47" s="80"/>
      <c r="D47" s="80"/>
      <c r="E47" s="80"/>
      <c r="F47" s="80"/>
      <c r="G47" s="80"/>
      <c r="H47" s="80"/>
      <c r="I47" s="80"/>
      <c r="J47" s="80"/>
      <c r="K47" s="80"/>
      <c r="L47" s="80"/>
    </row>
    <row r="48" spans="1:24" x14ac:dyDescent="0.35">
      <c r="B48" s="80"/>
      <c r="C48" s="80"/>
      <c r="D48" s="80"/>
      <c r="E48" s="80"/>
      <c r="F48" s="80"/>
      <c r="G48" s="80"/>
      <c r="H48" s="80"/>
      <c r="I48" s="80"/>
      <c r="J48" s="80"/>
      <c r="K48" s="80"/>
      <c r="L48" s="80"/>
    </row>
    <row r="49" spans="2:12" x14ac:dyDescent="0.35">
      <c r="B49" s="80"/>
      <c r="C49" s="80"/>
      <c r="D49" s="80"/>
      <c r="E49" s="80"/>
      <c r="F49" s="80"/>
      <c r="G49" s="80"/>
      <c r="H49" s="80"/>
      <c r="I49" s="80"/>
      <c r="J49" s="80"/>
      <c r="K49" s="80"/>
      <c r="L49" s="80"/>
    </row>
    <row r="50" spans="2:12" x14ac:dyDescent="0.35">
      <c r="B50" s="80"/>
      <c r="C50" s="80"/>
      <c r="D50" s="80"/>
      <c r="E50" s="80"/>
      <c r="F50" s="80"/>
      <c r="G50" s="80"/>
      <c r="H50" s="80"/>
      <c r="I50" s="80"/>
      <c r="J50" s="80"/>
      <c r="K50" s="80"/>
      <c r="L50" s="80"/>
    </row>
    <row r="51" spans="2:12" x14ac:dyDescent="0.35">
      <c r="B51" s="80"/>
      <c r="C51" s="80"/>
      <c r="D51" s="80"/>
      <c r="E51" s="80"/>
      <c r="F51" s="80"/>
      <c r="G51" s="80"/>
      <c r="H51" s="80"/>
      <c r="I51" s="80"/>
      <c r="J51" s="80"/>
      <c r="K51" s="80"/>
      <c r="L51" s="80"/>
    </row>
    <row r="52" spans="2:12" x14ac:dyDescent="0.35">
      <c r="B52" s="80"/>
      <c r="C52" s="80"/>
      <c r="D52" s="80"/>
      <c r="E52" s="80"/>
      <c r="F52" s="80"/>
      <c r="G52" s="80"/>
      <c r="H52" s="80"/>
      <c r="I52" s="80"/>
      <c r="J52" s="80"/>
      <c r="K52" s="80"/>
      <c r="L52" s="80"/>
    </row>
    <row r="53" spans="2:12" x14ac:dyDescent="0.35">
      <c r="B53" s="80"/>
      <c r="C53" s="80"/>
      <c r="D53" s="80"/>
      <c r="E53" s="80"/>
      <c r="F53" s="80"/>
      <c r="G53" s="80"/>
      <c r="H53" s="80"/>
      <c r="I53" s="80"/>
      <c r="J53" s="80"/>
      <c r="K53" s="80"/>
      <c r="L53" s="80"/>
    </row>
    <row r="54" spans="2:12" x14ac:dyDescent="0.35">
      <c r="B54" s="80"/>
      <c r="C54" s="80"/>
      <c r="D54" s="80"/>
      <c r="E54" s="80"/>
      <c r="F54" s="80"/>
      <c r="G54" s="80"/>
      <c r="H54" s="80"/>
      <c r="I54" s="80"/>
      <c r="J54" s="80"/>
      <c r="K54" s="80"/>
      <c r="L54" s="80"/>
    </row>
    <row r="55" spans="2:12" x14ac:dyDescent="0.35">
      <c r="B55" s="80"/>
      <c r="C55" s="80"/>
      <c r="D55" s="80"/>
      <c r="E55" s="80"/>
      <c r="F55" s="80"/>
      <c r="G55" s="80"/>
      <c r="H55" s="80"/>
      <c r="I55" s="80"/>
      <c r="J55" s="80"/>
      <c r="K55" s="80"/>
      <c r="L55" s="80"/>
    </row>
    <row r="56" spans="2:12" x14ac:dyDescent="0.35">
      <c r="B56" s="80"/>
      <c r="C56" s="80"/>
      <c r="D56" s="80"/>
      <c r="E56" s="80"/>
      <c r="F56" s="80"/>
      <c r="G56" s="80"/>
      <c r="H56" s="80"/>
      <c r="I56" s="80"/>
      <c r="J56" s="80"/>
      <c r="K56" s="80"/>
      <c r="L56" s="80"/>
    </row>
    <row r="57" spans="2:12" x14ac:dyDescent="0.35">
      <c r="B57" s="80"/>
      <c r="C57" s="80"/>
      <c r="D57" s="80"/>
      <c r="E57" s="80"/>
      <c r="F57" s="80"/>
      <c r="G57" s="80"/>
      <c r="H57" s="80"/>
      <c r="I57" s="80"/>
      <c r="J57" s="80"/>
      <c r="K57" s="80"/>
      <c r="L57" s="80"/>
    </row>
    <row r="58" spans="2:12" x14ac:dyDescent="0.35">
      <c r="B58" s="80"/>
      <c r="C58" s="80"/>
      <c r="D58" s="80"/>
      <c r="E58" s="80"/>
      <c r="F58" s="80"/>
      <c r="G58" s="80"/>
      <c r="H58" s="80"/>
      <c r="I58" s="80"/>
      <c r="J58" s="80"/>
      <c r="K58" s="80"/>
      <c r="L58" s="80"/>
    </row>
    <row r="59" spans="2:12" x14ac:dyDescent="0.35">
      <c r="B59" s="80"/>
      <c r="C59" s="80"/>
      <c r="D59" s="80"/>
      <c r="E59" s="80"/>
      <c r="F59" s="80"/>
      <c r="G59" s="80"/>
      <c r="H59" s="80"/>
      <c r="I59" s="80"/>
      <c r="J59" s="80"/>
      <c r="K59" s="80"/>
      <c r="L59" s="80"/>
    </row>
    <row r="60" spans="2:12" x14ac:dyDescent="0.35">
      <c r="B60" s="80"/>
      <c r="C60" s="80"/>
      <c r="D60" s="80"/>
      <c r="E60" s="80"/>
      <c r="F60" s="80"/>
      <c r="G60" s="80"/>
      <c r="H60" s="80"/>
      <c r="I60" s="80"/>
      <c r="J60" s="80"/>
      <c r="K60" s="80"/>
      <c r="L60" s="80"/>
    </row>
    <row r="61" spans="2:12" x14ac:dyDescent="0.35">
      <c r="B61" s="80"/>
      <c r="C61" s="80"/>
      <c r="D61" s="80"/>
      <c r="E61" s="80"/>
      <c r="F61" s="80"/>
      <c r="G61" s="80"/>
      <c r="H61" s="80"/>
      <c r="I61" s="80"/>
      <c r="J61" s="80"/>
      <c r="K61" s="80"/>
      <c r="L61" s="80"/>
    </row>
    <row r="62" spans="2:12" x14ac:dyDescent="0.35">
      <c r="B62" s="80"/>
      <c r="C62" s="80"/>
      <c r="D62" s="80"/>
      <c r="E62" s="80"/>
      <c r="F62" s="80"/>
      <c r="G62" s="80"/>
      <c r="H62" s="80"/>
      <c r="I62" s="80"/>
      <c r="J62" s="80"/>
      <c r="K62" s="80"/>
      <c r="L62" s="80"/>
    </row>
    <row r="63" spans="2:12" x14ac:dyDescent="0.35">
      <c r="B63" s="80"/>
      <c r="C63" s="80"/>
      <c r="D63" s="80"/>
      <c r="E63" s="80"/>
      <c r="F63" s="80"/>
      <c r="G63" s="80"/>
      <c r="H63" s="80"/>
      <c r="I63" s="80"/>
      <c r="J63" s="80"/>
      <c r="K63" s="80"/>
      <c r="L63" s="80"/>
    </row>
    <row r="64" spans="2:12" x14ac:dyDescent="0.35">
      <c r="B64" s="80"/>
      <c r="C64" s="80"/>
      <c r="D64" s="80"/>
      <c r="E64" s="80"/>
      <c r="F64" s="80"/>
      <c r="G64" s="80"/>
      <c r="H64" s="80"/>
      <c r="I64" s="80"/>
      <c r="J64" s="80"/>
      <c r="K64" s="80"/>
      <c r="L64" s="80"/>
    </row>
    <row r="65" spans="2:12" x14ac:dyDescent="0.35">
      <c r="B65" s="80"/>
      <c r="C65" s="80"/>
      <c r="D65" s="80"/>
      <c r="E65" s="80"/>
      <c r="F65" s="80"/>
      <c r="G65" s="80"/>
      <c r="H65" s="80"/>
      <c r="I65" s="80"/>
      <c r="J65" s="80"/>
      <c r="K65" s="80"/>
      <c r="L65" s="80"/>
    </row>
    <row r="66" spans="2:12" x14ac:dyDescent="0.35">
      <c r="B66" s="80"/>
      <c r="C66" s="80"/>
      <c r="D66" s="80"/>
      <c r="E66" s="80"/>
      <c r="F66" s="80"/>
      <c r="G66" s="80"/>
      <c r="H66" s="80"/>
      <c r="I66" s="80"/>
      <c r="J66" s="80"/>
      <c r="K66" s="80"/>
      <c r="L66" s="80"/>
    </row>
    <row r="67" spans="2:12" x14ac:dyDescent="0.35">
      <c r="B67" s="80"/>
      <c r="C67" s="80"/>
      <c r="D67" s="80"/>
      <c r="E67" s="80"/>
      <c r="F67" s="80"/>
      <c r="G67" s="80"/>
      <c r="H67" s="80"/>
      <c r="I67" s="80"/>
      <c r="J67" s="80"/>
      <c r="K67" s="80"/>
      <c r="L67" s="80"/>
    </row>
    <row r="68" spans="2:12" x14ac:dyDescent="0.35">
      <c r="B68" s="80"/>
      <c r="C68" s="80"/>
      <c r="D68" s="80"/>
      <c r="E68" s="80"/>
      <c r="F68" s="80"/>
      <c r="G68" s="80"/>
      <c r="H68" s="80"/>
      <c r="I68" s="80"/>
      <c r="J68" s="80"/>
      <c r="K68" s="80"/>
      <c r="L68" s="80"/>
    </row>
    <row r="69" spans="2:12" x14ac:dyDescent="0.35">
      <c r="B69" s="80"/>
      <c r="C69" s="80"/>
      <c r="D69" s="80"/>
      <c r="E69" s="80"/>
      <c r="F69" s="80"/>
      <c r="G69" s="80"/>
      <c r="H69" s="80"/>
      <c r="I69" s="80"/>
      <c r="J69" s="80"/>
      <c r="K69" s="80"/>
      <c r="L69" s="80"/>
    </row>
    <row r="70" spans="2:12" x14ac:dyDescent="0.35">
      <c r="B70" s="80"/>
      <c r="C70" s="80"/>
      <c r="D70" s="80"/>
      <c r="E70" s="80"/>
      <c r="F70" s="80"/>
      <c r="G70" s="80"/>
      <c r="H70" s="80"/>
      <c r="I70" s="80"/>
      <c r="J70" s="80"/>
      <c r="K70" s="80"/>
      <c r="L70" s="80"/>
    </row>
    <row r="71" spans="2:12" x14ac:dyDescent="0.35">
      <c r="B71" s="80"/>
      <c r="C71" s="80"/>
      <c r="D71" s="80"/>
      <c r="E71" s="80"/>
      <c r="F71" s="80"/>
      <c r="G71" s="80"/>
      <c r="H71" s="80"/>
      <c r="I71" s="80"/>
      <c r="J71" s="80"/>
      <c r="K71" s="80"/>
      <c r="L71" s="80"/>
    </row>
    <row r="72" spans="2:12" x14ac:dyDescent="0.35">
      <c r="B72" s="80"/>
      <c r="C72" s="80"/>
      <c r="D72" s="80"/>
      <c r="E72" s="80"/>
      <c r="F72" s="80"/>
      <c r="G72" s="80"/>
      <c r="H72" s="80"/>
      <c r="I72" s="80"/>
      <c r="J72" s="80"/>
      <c r="K72" s="80"/>
      <c r="L72" s="80"/>
    </row>
    <row r="73" spans="2:12" x14ac:dyDescent="0.35">
      <c r="B73" s="80"/>
      <c r="C73" s="80"/>
      <c r="D73" s="80"/>
      <c r="E73" s="80"/>
      <c r="F73" s="80"/>
      <c r="G73" s="80"/>
      <c r="H73" s="80"/>
      <c r="I73" s="80"/>
      <c r="J73" s="80"/>
      <c r="K73" s="80"/>
      <c r="L73" s="80"/>
    </row>
    <row r="74" spans="2:12" x14ac:dyDescent="0.35">
      <c r="B74" s="80"/>
      <c r="C74" s="80"/>
      <c r="D74" s="80"/>
      <c r="E74" s="80"/>
      <c r="F74" s="80"/>
      <c r="G74" s="80"/>
      <c r="H74" s="80"/>
      <c r="I74" s="80"/>
      <c r="J74" s="80"/>
      <c r="K74" s="80"/>
      <c r="L74" s="80"/>
    </row>
    <row r="75" spans="2:12" x14ac:dyDescent="0.35">
      <c r="B75" s="80"/>
      <c r="C75" s="80"/>
      <c r="D75" s="80"/>
      <c r="E75" s="80"/>
      <c r="F75" s="80"/>
      <c r="G75" s="80"/>
      <c r="H75" s="80"/>
      <c r="I75" s="80"/>
      <c r="J75" s="80"/>
      <c r="K75" s="80"/>
      <c r="L75" s="80"/>
    </row>
    <row r="76" spans="2:12" x14ac:dyDescent="0.35">
      <c r="B76" s="80"/>
      <c r="C76" s="80"/>
      <c r="D76" s="80"/>
      <c r="E76" s="80"/>
      <c r="F76" s="80"/>
      <c r="G76" s="80"/>
      <c r="H76" s="80"/>
      <c r="I76" s="80"/>
      <c r="J76" s="80"/>
      <c r="K76" s="80"/>
      <c r="L76" s="80"/>
    </row>
    <row r="77" spans="2:12" x14ac:dyDescent="0.35">
      <c r="B77" s="80"/>
      <c r="C77" s="80"/>
      <c r="D77" s="80"/>
      <c r="E77" s="80"/>
      <c r="F77" s="80"/>
      <c r="G77" s="80"/>
      <c r="H77" s="80"/>
      <c r="I77" s="80"/>
      <c r="J77" s="80"/>
      <c r="K77" s="80"/>
      <c r="L77" s="80"/>
    </row>
    <row r="78" spans="2:12" x14ac:dyDescent="0.35">
      <c r="B78" s="80"/>
      <c r="C78" s="80"/>
      <c r="D78" s="80"/>
      <c r="E78" s="80"/>
      <c r="F78" s="80"/>
      <c r="G78" s="80"/>
      <c r="H78" s="80"/>
      <c r="I78" s="80"/>
      <c r="J78" s="80"/>
      <c r="K78" s="80"/>
      <c r="L78" s="80"/>
    </row>
    <row r="79" spans="2:12" x14ac:dyDescent="0.35">
      <c r="B79" s="80"/>
      <c r="C79" s="80"/>
      <c r="D79" s="80"/>
      <c r="E79" s="80"/>
      <c r="F79" s="80"/>
      <c r="G79" s="80"/>
      <c r="H79" s="80"/>
      <c r="I79" s="80"/>
      <c r="J79" s="80"/>
      <c r="K79" s="80"/>
      <c r="L79" s="80"/>
    </row>
    <row r="80" spans="2:12" x14ac:dyDescent="0.35">
      <c r="B80" s="80"/>
      <c r="C80" s="80"/>
      <c r="D80" s="80"/>
      <c r="E80" s="80"/>
      <c r="F80" s="80"/>
      <c r="G80" s="80"/>
      <c r="H80" s="80"/>
      <c r="I80" s="80"/>
      <c r="J80" s="80"/>
      <c r="K80" s="80"/>
      <c r="L80" s="80"/>
    </row>
    <row r="81" spans="2:12" x14ac:dyDescent="0.35">
      <c r="B81" s="80"/>
      <c r="C81" s="80"/>
      <c r="D81" s="80"/>
      <c r="E81" s="80"/>
      <c r="F81" s="80"/>
      <c r="G81" s="80"/>
      <c r="H81" s="80"/>
      <c r="I81" s="80"/>
      <c r="J81" s="80"/>
      <c r="K81" s="80"/>
      <c r="L81" s="80"/>
    </row>
    <row r="82" spans="2:12" x14ac:dyDescent="0.35">
      <c r="B82" s="80"/>
      <c r="C82" s="80"/>
      <c r="D82" s="80"/>
      <c r="E82" s="80"/>
      <c r="F82" s="80"/>
      <c r="G82" s="80"/>
      <c r="H82" s="80"/>
      <c r="I82" s="80"/>
      <c r="J82" s="80"/>
      <c r="K82" s="80"/>
      <c r="L82" s="80"/>
    </row>
    <row r="83" spans="2:12" x14ac:dyDescent="0.35">
      <c r="B83" s="80"/>
      <c r="C83" s="80"/>
      <c r="D83" s="80"/>
      <c r="E83" s="80"/>
      <c r="F83" s="80"/>
      <c r="G83" s="80"/>
      <c r="H83" s="80"/>
      <c r="I83" s="80"/>
      <c r="J83" s="80"/>
      <c r="K83" s="80"/>
      <c r="L83" s="80"/>
    </row>
    <row r="84" spans="2:12" x14ac:dyDescent="0.35">
      <c r="B84" s="80"/>
      <c r="C84" s="80"/>
      <c r="D84" s="80"/>
      <c r="E84" s="80"/>
      <c r="F84" s="80"/>
      <c r="G84" s="80"/>
      <c r="H84" s="80"/>
      <c r="I84" s="80"/>
      <c r="J84" s="80"/>
      <c r="K84" s="80"/>
      <c r="L84" s="80"/>
    </row>
    <row r="85" spans="2:12" x14ac:dyDescent="0.35">
      <c r="B85" s="80"/>
      <c r="C85" s="80"/>
      <c r="D85" s="80"/>
      <c r="E85" s="80"/>
      <c r="F85" s="80"/>
      <c r="G85" s="80"/>
      <c r="H85" s="80"/>
      <c r="I85" s="80"/>
      <c r="J85" s="80"/>
      <c r="K85" s="80"/>
      <c r="L85" s="80"/>
    </row>
    <row r="86" spans="2:12" x14ac:dyDescent="0.35">
      <c r="B86" s="80"/>
      <c r="C86" s="80"/>
      <c r="D86" s="80"/>
      <c r="E86" s="80"/>
      <c r="F86" s="80"/>
      <c r="G86" s="80"/>
      <c r="H86" s="80"/>
      <c r="I86" s="80"/>
      <c r="J86" s="80"/>
      <c r="K86" s="80"/>
      <c r="L86" s="80"/>
    </row>
    <row r="87" spans="2:12" x14ac:dyDescent="0.35">
      <c r="B87" s="80"/>
      <c r="C87" s="80"/>
      <c r="D87" s="80"/>
      <c r="E87" s="80"/>
      <c r="F87" s="80"/>
      <c r="G87" s="80"/>
      <c r="H87" s="80"/>
      <c r="I87" s="80"/>
      <c r="J87" s="80"/>
      <c r="K87" s="80"/>
      <c r="L87" s="80"/>
    </row>
    <row r="88" spans="2:12" x14ac:dyDescent="0.35">
      <c r="B88" s="80"/>
      <c r="C88" s="80"/>
      <c r="D88" s="80"/>
      <c r="E88" s="80"/>
      <c r="F88" s="80"/>
      <c r="G88" s="80"/>
      <c r="H88" s="80"/>
      <c r="I88" s="80"/>
      <c r="J88" s="80"/>
      <c r="K88" s="80"/>
      <c r="L88" s="80"/>
    </row>
    <row r="89" spans="2:12" x14ac:dyDescent="0.35">
      <c r="B89" s="80"/>
      <c r="C89" s="80"/>
      <c r="D89" s="80"/>
      <c r="E89" s="80"/>
      <c r="F89" s="80"/>
      <c r="G89" s="80"/>
      <c r="H89" s="80"/>
      <c r="I89" s="80"/>
      <c r="J89" s="80"/>
      <c r="K89" s="80"/>
      <c r="L89" s="80"/>
    </row>
    <row r="90" spans="2:12" x14ac:dyDescent="0.35">
      <c r="B90" s="80"/>
      <c r="C90" s="80"/>
      <c r="D90" s="80"/>
      <c r="E90" s="80"/>
      <c r="F90" s="80"/>
      <c r="G90" s="80"/>
      <c r="H90" s="80"/>
      <c r="I90" s="80"/>
      <c r="J90" s="80"/>
      <c r="K90" s="80"/>
      <c r="L90" s="80"/>
    </row>
    <row r="91" spans="2:12" x14ac:dyDescent="0.35">
      <c r="B91" s="80"/>
      <c r="C91" s="80"/>
      <c r="D91" s="80"/>
      <c r="E91" s="80"/>
      <c r="F91" s="80"/>
      <c r="G91" s="80"/>
      <c r="H91" s="80"/>
      <c r="I91" s="80"/>
      <c r="J91" s="80"/>
      <c r="K91" s="80"/>
      <c r="L91" s="80"/>
    </row>
    <row r="92" spans="2:12" x14ac:dyDescent="0.35">
      <c r="B92" s="80"/>
      <c r="C92" s="80"/>
      <c r="D92" s="80"/>
      <c r="E92" s="80"/>
      <c r="F92" s="80"/>
      <c r="G92" s="80"/>
      <c r="H92" s="80"/>
      <c r="I92" s="80"/>
      <c r="J92" s="80"/>
      <c r="K92" s="80"/>
      <c r="L92" s="80"/>
    </row>
    <row r="93" spans="2:12" x14ac:dyDescent="0.35">
      <c r="B93" s="80"/>
      <c r="C93" s="80"/>
      <c r="D93" s="80"/>
      <c r="E93" s="80"/>
      <c r="F93" s="80"/>
      <c r="G93" s="80"/>
      <c r="H93" s="80"/>
      <c r="I93" s="80"/>
      <c r="J93" s="80"/>
      <c r="K93" s="80"/>
      <c r="L93" s="80"/>
    </row>
    <row r="94" spans="2:12" x14ac:dyDescent="0.35">
      <c r="B94" s="80"/>
      <c r="C94" s="80"/>
      <c r="D94" s="80"/>
      <c r="E94" s="80"/>
      <c r="F94" s="80"/>
      <c r="G94" s="80"/>
      <c r="H94" s="80"/>
      <c r="I94" s="80"/>
      <c r="J94" s="80"/>
      <c r="K94" s="80"/>
      <c r="L94" s="80"/>
    </row>
    <row r="95" spans="2:12" x14ac:dyDescent="0.35">
      <c r="B95" s="80"/>
      <c r="C95" s="80"/>
      <c r="D95" s="80"/>
      <c r="E95" s="80"/>
      <c r="F95" s="80"/>
      <c r="G95" s="80"/>
      <c r="H95" s="80"/>
      <c r="I95" s="80"/>
      <c r="J95" s="80"/>
      <c r="K95" s="80"/>
      <c r="L95" s="80"/>
    </row>
    <row r="96" spans="2:12" x14ac:dyDescent="0.35">
      <c r="B96" s="80"/>
      <c r="C96" s="80"/>
      <c r="D96" s="80"/>
      <c r="E96" s="80"/>
      <c r="F96" s="80"/>
      <c r="G96" s="80"/>
      <c r="H96" s="80"/>
      <c r="I96" s="80"/>
      <c r="J96" s="80"/>
      <c r="K96" s="80"/>
      <c r="L96" s="80"/>
    </row>
    <row r="97" spans="2:12" x14ac:dyDescent="0.35">
      <c r="B97" s="80"/>
      <c r="C97" s="80"/>
      <c r="D97" s="80"/>
      <c r="E97" s="80"/>
      <c r="F97" s="80"/>
      <c r="G97" s="80"/>
      <c r="H97" s="80"/>
      <c r="I97" s="80"/>
      <c r="J97" s="80"/>
      <c r="K97" s="80"/>
      <c r="L97" s="80"/>
    </row>
    <row r="98" spans="2:12" x14ac:dyDescent="0.35">
      <c r="B98" s="80"/>
      <c r="C98" s="80"/>
      <c r="D98" s="80"/>
      <c r="E98" s="80"/>
      <c r="F98" s="80"/>
      <c r="G98" s="80"/>
      <c r="H98" s="80"/>
      <c r="I98" s="80"/>
      <c r="J98" s="80"/>
      <c r="K98" s="80"/>
      <c r="L98" s="80"/>
    </row>
    <row r="99" spans="2:12" x14ac:dyDescent="0.35">
      <c r="B99" s="80"/>
      <c r="C99" s="80"/>
      <c r="D99" s="80"/>
      <c r="E99" s="80"/>
      <c r="F99" s="80"/>
      <c r="G99" s="80"/>
      <c r="H99" s="80"/>
      <c r="I99" s="80"/>
      <c r="J99" s="80"/>
      <c r="K99" s="80"/>
      <c r="L99" s="80"/>
    </row>
    <row r="100" spans="2:12" x14ac:dyDescent="0.35">
      <c r="B100" s="80"/>
      <c r="C100" s="80"/>
      <c r="D100" s="80"/>
      <c r="E100" s="80"/>
      <c r="F100" s="80"/>
      <c r="G100" s="80"/>
      <c r="H100" s="80"/>
      <c r="I100" s="80"/>
      <c r="J100" s="80"/>
      <c r="K100" s="80"/>
      <c r="L100" s="80"/>
    </row>
    <row r="101" spans="2:12" x14ac:dyDescent="0.35">
      <c r="B101" s="80"/>
      <c r="C101" s="80"/>
      <c r="D101" s="80"/>
      <c r="E101" s="80"/>
      <c r="F101" s="80"/>
      <c r="G101" s="80"/>
      <c r="H101" s="80"/>
      <c r="I101" s="80"/>
      <c r="J101" s="80"/>
      <c r="K101" s="80"/>
      <c r="L101" s="80"/>
    </row>
    <row r="102" spans="2:12" x14ac:dyDescent="0.35">
      <c r="B102" s="80"/>
      <c r="C102" s="80"/>
      <c r="D102" s="80"/>
      <c r="E102" s="80"/>
      <c r="F102" s="80"/>
      <c r="G102" s="80"/>
      <c r="H102" s="80"/>
      <c r="I102" s="80"/>
      <c r="J102" s="80"/>
      <c r="K102" s="80"/>
      <c r="L102" s="80"/>
    </row>
    <row r="103" spans="2:12" x14ac:dyDescent="0.35">
      <c r="B103" s="80"/>
      <c r="C103" s="80"/>
      <c r="D103" s="80"/>
      <c r="E103" s="80"/>
      <c r="F103" s="80"/>
      <c r="G103" s="80"/>
      <c r="H103" s="80"/>
      <c r="I103" s="80"/>
      <c r="J103" s="80"/>
      <c r="K103" s="80"/>
      <c r="L103" s="80"/>
    </row>
    <row r="104" spans="2:12" x14ac:dyDescent="0.35">
      <c r="B104" s="80"/>
      <c r="C104" s="80"/>
      <c r="D104" s="80"/>
      <c r="E104" s="80"/>
      <c r="F104" s="80"/>
      <c r="G104" s="80"/>
      <c r="H104" s="80"/>
      <c r="I104" s="80"/>
      <c r="J104" s="80"/>
      <c r="K104" s="80"/>
      <c r="L104" s="80"/>
    </row>
    <row r="105" spans="2:12" x14ac:dyDescent="0.35">
      <c r="B105" s="80"/>
      <c r="C105" s="80"/>
      <c r="D105" s="80"/>
      <c r="E105" s="80"/>
      <c r="F105" s="80"/>
      <c r="G105" s="80"/>
      <c r="H105" s="80"/>
      <c r="I105" s="80"/>
      <c r="J105" s="80"/>
      <c r="K105" s="80"/>
      <c r="L105" s="80"/>
    </row>
    <row r="106" spans="2:12" x14ac:dyDescent="0.35">
      <c r="B106" s="80"/>
      <c r="C106" s="80"/>
      <c r="D106" s="80"/>
      <c r="E106" s="80"/>
      <c r="F106" s="80"/>
      <c r="G106" s="80"/>
      <c r="H106" s="80"/>
      <c r="I106" s="80"/>
      <c r="J106" s="80"/>
      <c r="K106" s="80"/>
      <c r="L106" s="80"/>
    </row>
    <row r="107" spans="2:12" x14ac:dyDescent="0.35">
      <c r="B107" s="80"/>
      <c r="C107" s="80"/>
      <c r="D107" s="80"/>
      <c r="E107" s="80"/>
      <c r="F107" s="80"/>
      <c r="G107" s="80"/>
      <c r="H107" s="80"/>
      <c r="I107" s="80"/>
      <c r="J107" s="80"/>
      <c r="K107" s="80"/>
      <c r="L107" s="80"/>
    </row>
    <row r="108" spans="2:12" x14ac:dyDescent="0.35">
      <c r="B108" s="80"/>
      <c r="C108" s="80"/>
      <c r="D108" s="80"/>
      <c r="E108" s="80"/>
      <c r="F108" s="80"/>
      <c r="G108" s="80"/>
      <c r="H108" s="80"/>
      <c r="I108" s="80"/>
      <c r="J108" s="80"/>
      <c r="K108" s="80"/>
      <c r="L108" s="80"/>
    </row>
    <row r="109" spans="2:12" x14ac:dyDescent="0.35">
      <c r="B109" s="80"/>
      <c r="C109" s="80"/>
      <c r="D109" s="80"/>
      <c r="E109" s="80"/>
      <c r="F109" s="80"/>
      <c r="G109" s="80"/>
      <c r="H109" s="80"/>
      <c r="I109" s="80"/>
      <c r="J109" s="80"/>
      <c r="K109" s="80"/>
      <c r="L109" s="80"/>
    </row>
    <row r="110" spans="2:12" x14ac:dyDescent="0.35">
      <c r="B110" s="80"/>
      <c r="C110" s="80"/>
      <c r="D110" s="80"/>
      <c r="E110" s="80"/>
      <c r="F110" s="80"/>
      <c r="G110" s="80"/>
      <c r="H110" s="80"/>
      <c r="I110" s="80"/>
      <c r="J110" s="80"/>
      <c r="K110" s="80"/>
      <c r="L110" s="80"/>
    </row>
    <row r="111" spans="2:12" x14ac:dyDescent="0.35">
      <c r="B111" s="80"/>
      <c r="C111" s="80"/>
      <c r="D111" s="80"/>
      <c r="E111" s="80"/>
      <c r="F111" s="80"/>
      <c r="G111" s="80"/>
      <c r="H111" s="80"/>
      <c r="I111" s="80"/>
      <c r="J111" s="80"/>
      <c r="K111" s="80"/>
      <c r="L111" s="80"/>
    </row>
    <row r="112" spans="2:12" x14ac:dyDescent="0.35">
      <c r="B112" s="80"/>
      <c r="C112" s="80"/>
      <c r="D112" s="80"/>
      <c r="E112" s="80"/>
      <c r="F112" s="80"/>
      <c r="G112" s="80"/>
      <c r="H112" s="80"/>
      <c r="I112" s="80"/>
      <c r="J112" s="80"/>
      <c r="K112" s="80"/>
      <c r="L112" s="80"/>
    </row>
    <row r="113" spans="2:12" x14ac:dyDescent="0.35">
      <c r="B113" s="80"/>
      <c r="C113" s="80"/>
      <c r="D113" s="80"/>
      <c r="E113" s="80"/>
      <c r="F113" s="80"/>
      <c r="G113" s="80"/>
      <c r="H113" s="80"/>
      <c r="I113" s="80"/>
      <c r="J113" s="80"/>
      <c r="K113" s="80"/>
      <c r="L113" s="80"/>
    </row>
    <row r="114" spans="2:12" x14ac:dyDescent="0.35">
      <c r="B114" s="80"/>
      <c r="C114" s="80"/>
      <c r="D114" s="80"/>
      <c r="E114" s="80"/>
      <c r="F114" s="80"/>
      <c r="G114" s="80"/>
      <c r="H114" s="80"/>
      <c r="I114" s="80"/>
      <c r="J114" s="80"/>
      <c r="K114" s="80"/>
      <c r="L114" s="80"/>
    </row>
    <row r="115" spans="2:12" x14ac:dyDescent="0.35">
      <c r="B115" s="80"/>
      <c r="C115" s="80"/>
      <c r="D115" s="80"/>
      <c r="E115" s="80"/>
      <c r="F115" s="80"/>
      <c r="G115" s="80"/>
      <c r="H115" s="80"/>
      <c r="I115" s="80"/>
      <c r="J115" s="80"/>
      <c r="K115" s="80"/>
      <c r="L115" s="80"/>
    </row>
    <row r="116" spans="2:12" x14ac:dyDescent="0.35">
      <c r="B116" s="80"/>
      <c r="C116" s="80"/>
      <c r="D116" s="80"/>
      <c r="E116" s="80"/>
      <c r="F116" s="80"/>
      <c r="G116" s="80"/>
      <c r="H116" s="80"/>
      <c r="I116" s="80"/>
      <c r="J116" s="80"/>
      <c r="K116" s="80"/>
      <c r="L116" s="80"/>
    </row>
    <row r="117" spans="2:12" x14ac:dyDescent="0.35">
      <c r="B117" s="80"/>
      <c r="C117" s="80"/>
      <c r="D117" s="80"/>
      <c r="E117" s="80"/>
      <c r="F117" s="80"/>
      <c r="G117" s="80"/>
      <c r="H117" s="80"/>
      <c r="I117" s="80"/>
      <c r="J117" s="80"/>
      <c r="K117" s="80"/>
      <c r="L117" s="80"/>
    </row>
    <row r="118" spans="2:12" x14ac:dyDescent="0.35">
      <c r="B118" s="80"/>
      <c r="C118" s="80"/>
      <c r="D118" s="80"/>
      <c r="E118" s="80"/>
      <c r="F118" s="80"/>
      <c r="G118" s="80"/>
      <c r="H118" s="80"/>
      <c r="I118" s="80"/>
      <c r="J118" s="80"/>
      <c r="K118" s="80"/>
      <c r="L118" s="80"/>
    </row>
    <row r="119" spans="2:12" x14ac:dyDescent="0.35">
      <c r="B119" s="80"/>
      <c r="C119" s="80"/>
      <c r="D119" s="80"/>
      <c r="E119" s="80"/>
      <c r="F119" s="80"/>
      <c r="G119" s="80"/>
      <c r="H119" s="80"/>
      <c r="I119" s="80"/>
      <c r="J119" s="80"/>
      <c r="K119" s="80"/>
      <c r="L119" s="80"/>
    </row>
    <row r="120" spans="2:12" x14ac:dyDescent="0.35">
      <c r="B120" s="80"/>
      <c r="C120" s="80"/>
      <c r="D120" s="80"/>
      <c r="E120" s="80"/>
      <c r="F120" s="80"/>
      <c r="G120" s="80"/>
      <c r="H120" s="80"/>
      <c r="I120" s="80"/>
      <c r="J120" s="80"/>
      <c r="K120" s="80"/>
      <c r="L120" s="80"/>
    </row>
    <row r="121" spans="2:12" x14ac:dyDescent="0.35">
      <c r="B121" s="80"/>
      <c r="C121" s="80"/>
      <c r="D121" s="80"/>
      <c r="E121" s="80"/>
      <c r="F121" s="80"/>
      <c r="G121" s="80"/>
      <c r="H121" s="80"/>
      <c r="I121" s="80"/>
      <c r="J121" s="80"/>
      <c r="K121" s="80"/>
      <c r="L121" s="80"/>
    </row>
    <row r="122" spans="2:12" x14ac:dyDescent="0.35">
      <c r="B122" s="80"/>
      <c r="C122" s="80"/>
      <c r="D122" s="80"/>
      <c r="E122" s="80"/>
      <c r="F122" s="80"/>
      <c r="G122" s="80"/>
      <c r="H122" s="80"/>
      <c r="I122" s="80"/>
      <c r="J122" s="80"/>
      <c r="K122" s="80"/>
      <c r="L122" s="80"/>
    </row>
    <row r="123" spans="2:12" x14ac:dyDescent="0.35">
      <c r="B123" s="80"/>
      <c r="C123" s="80"/>
      <c r="D123" s="80"/>
      <c r="E123" s="80"/>
      <c r="F123" s="80"/>
      <c r="G123" s="80"/>
      <c r="H123" s="80"/>
      <c r="I123" s="80"/>
      <c r="J123" s="80"/>
      <c r="K123" s="80"/>
      <c r="L123" s="80"/>
    </row>
    <row r="124" spans="2:12" x14ac:dyDescent="0.35">
      <c r="B124" s="80"/>
      <c r="C124" s="80"/>
      <c r="D124" s="80"/>
      <c r="E124" s="80"/>
      <c r="F124" s="80"/>
      <c r="G124" s="80"/>
      <c r="H124" s="80"/>
      <c r="I124" s="80"/>
      <c r="J124" s="80"/>
      <c r="K124" s="80"/>
      <c r="L124" s="80"/>
    </row>
    <row r="125" spans="2:12" x14ac:dyDescent="0.35">
      <c r="B125" s="80"/>
      <c r="C125" s="80"/>
      <c r="D125" s="80"/>
      <c r="E125" s="80"/>
      <c r="F125" s="80"/>
      <c r="G125" s="80"/>
      <c r="H125" s="80"/>
      <c r="I125" s="80"/>
      <c r="J125" s="80"/>
      <c r="K125" s="80"/>
      <c r="L125" s="80"/>
    </row>
    <row r="126" spans="2:12" x14ac:dyDescent="0.35">
      <c r="B126" s="80"/>
      <c r="C126" s="80"/>
      <c r="D126" s="80"/>
      <c r="E126" s="80"/>
      <c r="F126" s="80"/>
      <c r="G126" s="80"/>
      <c r="H126" s="80"/>
      <c r="I126" s="80"/>
      <c r="J126" s="80"/>
      <c r="K126" s="80"/>
      <c r="L126" s="80"/>
    </row>
    <row r="127" spans="2:12" x14ac:dyDescent="0.35">
      <c r="B127" s="80"/>
      <c r="C127" s="80"/>
      <c r="D127" s="80"/>
      <c r="E127" s="80"/>
      <c r="F127" s="80"/>
      <c r="G127" s="80"/>
      <c r="H127" s="80"/>
      <c r="I127" s="80"/>
      <c r="J127" s="80"/>
      <c r="K127" s="80"/>
      <c r="L127" s="80"/>
    </row>
    <row r="128" spans="2:12" x14ac:dyDescent="0.35">
      <c r="B128" s="80"/>
      <c r="C128" s="80"/>
      <c r="D128" s="80"/>
      <c r="E128" s="80"/>
      <c r="F128" s="80"/>
      <c r="G128" s="80"/>
      <c r="H128" s="80"/>
      <c r="I128" s="80"/>
      <c r="J128" s="80"/>
      <c r="K128" s="80"/>
      <c r="L128" s="80"/>
    </row>
    <row r="129" spans="2:12" x14ac:dyDescent="0.35">
      <c r="B129" s="80"/>
      <c r="C129" s="80"/>
      <c r="D129" s="80"/>
      <c r="E129" s="80"/>
      <c r="F129" s="80"/>
      <c r="G129" s="80"/>
      <c r="H129" s="80"/>
      <c r="I129" s="80"/>
      <c r="J129" s="80"/>
      <c r="K129" s="80"/>
      <c r="L129" s="80"/>
    </row>
    <row r="130" spans="2:12" x14ac:dyDescent="0.35">
      <c r="B130" s="80"/>
      <c r="C130" s="80"/>
      <c r="D130" s="80"/>
      <c r="E130" s="80"/>
      <c r="F130" s="80"/>
      <c r="G130" s="80"/>
      <c r="H130" s="80"/>
      <c r="I130" s="80"/>
      <c r="J130" s="80"/>
      <c r="K130" s="80"/>
      <c r="L130" s="80"/>
    </row>
    <row r="131" spans="2:12" x14ac:dyDescent="0.35">
      <c r="B131" s="80"/>
      <c r="C131" s="80"/>
      <c r="D131" s="80"/>
      <c r="E131" s="80"/>
      <c r="F131" s="80"/>
      <c r="G131" s="80"/>
      <c r="H131" s="80"/>
      <c r="I131" s="80"/>
      <c r="J131" s="80"/>
      <c r="K131" s="80"/>
      <c r="L131" s="80"/>
    </row>
    <row r="132" spans="2:12" x14ac:dyDescent="0.35">
      <c r="B132" s="80"/>
      <c r="C132" s="80"/>
      <c r="D132" s="80"/>
      <c r="E132" s="80"/>
      <c r="F132" s="80"/>
      <c r="G132" s="80"/>
      <c r="H132" s="80"/>
      <c r="I132" s="80"/>
      <c r="J132" s="80"/>
      <c r="K132" s="80"/>
      <c r="L132" s="80"/>
    </row>
    <row r="133" spans="2:12" x14ac:dyDescent="0.35">
      <c r="B133" s="80"/>
      <c r="C133" s="80"/>
      <c r="D133" s="80"/>
      <c r="E133" s="80"/>
      <c r="F133" s="80"/>
      <c r="G133" s="80"/>
      <c r="H133" s="80"/>
      <c r="I133" s="80"/>
      <c r="J133" s="80"/>
      <c r="K133" s="80"/>
      <c r="L133" s="80"/>
    </row>
    <row r="134" spans="2:12" x14ac:dyDescent="0.35">
      <c r="B134" s="80"/>
      <c r="C134" s="80"/>
      <c r="D134" s="80"/>
      <c r="E134" s="80"/>
      <c r="F134" s="80"/>
      <c r="G134" s="80"/>
      <c r="H134" s="80"/>
      <c r="I134" s="80"/>
      <c r="J134" s="80"/>
      <c r="K134" s="80"/>
      <c r="L134" s="80"/>
    </row>
    <row r="135" spans="2:12" x14ac:dyDescent="0.35">
      <c r="B135" s="80"/>
      <c r="C135" s="80"/>
      <c r="D135" s="80"/>
      <c r="E135" s="80"/>
      <c r="F135" s="80"/>
      <c r="G135" s="80"/>
      <c r="H135" s="80"/>
      <c r="I135" s="80"/>
      <c r="J135" s="80"/>
      <c r="K135" s="80"/>
      <c r="L135" s="80"/>
    </row>
    <row r="136" spans="2:12" x14ac:dyDescent="0.35">
      <c r="B136" s="80"/>
      <c r="C136" s="80"/>
      <c r="D136" s="80"/>
      <c r="E136" s="80"/>
      <c r="F136" s="80"/>
      <c r="G136" s="80"/>
      <c r="H136" s="80"/>
      <c r="I136" s="80"/>
      <c r="J136" s="80"/>
      <c r="K136" s="80"/>
      <c r="L136" s="80"/>
    </row>
    <row r="137" spans="2:12" x14ac:dyDescent="0.35">
      <c r="B137" s="80"/>
      <c r="C137" s="80"/>
      <c r="D137" s="80"/>
      <c r="E137" s="80"/>
      <c r="F137" s="80"/>
      <c r="G137" s="80"/>
      <c r="H137" s="80"/>
      <c r="I137" s="80"/>
      <c r="J137" s="80"/>
      <c r="K137" s="80"/>
      <c r="L137" s="80"/>
    </row>
    <row r="138" spans="2:12" x14ac:dyDescent="0.35">
      <c r="B138" s="80"/>
      <c r="C138" s="80"/>
      <c r="D138" s="80"/>
      <c r="E138" s="80"/>
      <c r="F138" s="80"/>
      <c r="G138" s="80"/>
      <c r="H138" s="80"/>
      <c r="I138" s="80"/>
      <c r="J138" s="80"/>
      <c r="K138" s="80"/>
      <c r="L138" s="80"/>
    </row>
    <row r="139" spans="2:12" x14ac:dyDescent="0.35">
      <c r="B139" s="80"/>
      <c r="C139" s="80"/>
      <c r="D139" s="80"/>
      <c r="E139" s="80"/>
      <c r="F139" s="80"/>
      <c r="G139" s="80"/>
      <c r="H139" s="80"/>
      <c r="I139" s="80"/>
      <c r="J139" s="80"/>
      <c r="K139" s="80"/>
      <c r="L139" s="80"/>
    </row>
    <row r="140" spans="2:12" x14ac:dyDescent="0.35">
      <c r="B140" s="80"/>
      <c r="C140" s="80"/>
      <c r="D140" s="80"/>
      <c r="E140" s="80"/>
      <c r="F140" s="80"/>
      <c r="G140" s="80"/>
      <c r="H140" s="80"/>
      <c r="I140" s="80"/>
      <c r="J140" s="80"/>
      <c r="K140" s="80"/>
      <c r="L140" s="80"/>
    </row>
    <row r="141" spans="2:12" x14ac:dyDescent="0.35">
      <c r="B141" s="80"/>
      <c r="C141" s="80"/>
      <c r="D141" s="80"/>
      <c r="E141" s="80"/>
      <c r="F141" s="80"/>
      <c r="G141" s="80"/>
      <c r="H141" s="80"/>
      <c r="I141" s="80"/>
      <c r="J141" s="80"/>
      <c r="K141" s="80"/>
      <c r="L141" s="80"/>
    </row>
    <row r="142" spans="2:12" x14ac:dyDescent="0.35">
      <c r="B142" s="80"/>
      <c r="C142" s="80"/>
      <c r="D142" s="80"/>
      <c r="E142" s="80"/>
      <c r="F142" s="80"/>
      <c r="G142" s="80"/>
      <c r="H142" s="80"/>
      <c r="I142" s="80"/>
      <c r="J142" s="80"/>
      <c r="K142" s="80"/>
      <c r="L142" s="80"/>
    </row>
    <row r="143" spans="2:12" x14ac:dyDescent="0.35">
      <c r="B143" s="80"/>
      <c r="C143" s="80"/>
      <c r="D143" s="80"/>
      <c r="E143" s="80"/>
      <c r="F143" s="80"/>
      <c r="G143" s="80"/>
      <c r="H143" s="80"/>
      <c r="I143" s="80"/>
      <c r="J143" s="80"/>
      <c r="K143" s="80"/>
      <c r="L143" s="80"/>
    </row>
    <row r="144" spans="2:12" x14ac:dyDescent="0.35">
      <c r="B144" s="80"/>
      <c r="C144" s="80"/>
      <c r="D144" s="80"/>
      <c r="E144" s="80"/>
      <c r="F144" s="80"/>
      <c r="G144" s="80"/>
      <c r="H144" s="80"/>
      <c r="I144" s="80"/>
      <c r="J144" s="80"/>
      <c r="K144" s="80"/>
      <c r="L144" s="80"/>
    </row>
    <row r="145" spans="2:12" x14ac:dyDescent="0.35">
      <c r="B145" s="80"/>
      <c r="C145" s="80"/>
      <c r="D145" s="80"/>
      <c r="E145" s="80"/>
      <c r="F145" s="80"/>
      <c r="G145" s="80"/>
      <c r="H145" s="80"/>
      <c r="I145" s="80"/>
      <c r="J145" s="80"/>
      <c r="K145" s="80"/>
      <c r="L145" s="80"/>
    </row>
    <row r="146" spans="2:12" x14ac:dyDescent="0.35">
      <c r="B146" s="80"/>
      <c r="C146" s="80"/>
      <c r="D146" s="80"/>
      <c r="E146" s="80"/>
      <c r="F146" s="80"/>
      <c r="G146" s="80"/>
      <c r="H146" s="80"/>
      <c r="I146" s="80"/>
      <c r="J146" s="80"/>
      <c r="K146" s="80"/>
      <c r="L146" s="80"/>
    </row>
    <row r="147" spans="2:12" x14ac:dyDescent="0.35">
      <c r="B147" s="80"/>
      <c r="C147" s="80"/>
      <c r="D147" s="80"/>
      <c r="E147" s="80"/>
      <c r="F147" s="80"/>
      <c r="G147" s="80"/>
      <c r="H147" s="80"/>
      <c r="I147" s="80"/>
      <c r="J147" s="80"/>
      <c r="K147" s="80"/>
      <c r="L147" s="80"/>
    </row>
    <row r="148" spans="2:12" x14ac:dyDescent="0.35">
      <c r="B148" s="80"/>
      <c r="C148" s="80"/>
      <c r="D148" s="80"/>
      <c r="E148" s="80"/>
      <c r="F148" s="80"/>
      <c r="G148" s="80"/>
      <c r="H148" s="80"/>
      <c r="I148" s="80"/>
      <c r="J148" s="80"/>
      <c r="K148" s="80"/>
      <c r="L148" s="80"/>
    </row>
    <row r="149" spans="2:12" x14ac:dyDescent="0.35">
      <c r="B149" s="80"/>
      <c r="C149" s="80"/>
      <c r="D149" s="80"/>
      <c r="E149" s="80"/>
      <c r="F149" s="80"/>
      <c r="G149" s="80"/>
      <c r="H149" s="80"/>
      <c r="I149" s="80"/>
      <c r="J149" s="80"/>
      <c r="K149" s="80"/>
      <c r="L149" s="80"/>
    </row>
    <row r="150" spans="2:12" x14ac:dyDescent="0.35">
      <c r="B150" s="80"/>
      <c r="C150" s="80"/>
      <c r="D150" s="80"/>
      <c r="E150" s="80"/>
      <c r="F150" s="80"/>
      <c r="G150" s="80"/>
      <c r="H150" s="80"/>
      <c r="I150" s="80"/>
      <c r="J150" s="80"/>
      <c r="K150" s="80"/>
      <c r="L150" s="80"/>
    </row>
    <row r="151" spans="2:12" x14ac:dyDescent="0.35">
      <c r="B151" s="80"/>
      <c r="C151" s="80"/>
      <c r="D151" s="80"/>
      <c r="E151" s="80"/>
      <c r="F151" s="80"/>
      <c r="G151" s="80"/>
      <c r="H151" s="80"/>
      <c r="I151" s="80"/>
      <c r="J151" s="80"/>
      <c r="K151" s="80"/>
      <c r="L151" s="80"/>
    </row>
    <row r="152" spans="2:12" x14ac:dyDescent="0.35">
      <c r="B152" s="80"/>
      <c r="C152" s="80"/>
      <c r="D152" s="80"/>
      <c r="E152" s="80"/>
      <c r="F152" s="80"/>
      <c r="G152" s="80"/>
      <c r="H152" s="80"/>
      <c r="I152" s="80"/>
      <c r="J152" s="80"/>
      <c r="K152" s="80"/>
      <c r="L152" s="80"/>
    </row>
    <row r="153" spans="2:12" x14ac:dyDescent="0.35">
      <c r="B153" s="80"/>
      <c r="C153" s="80"/>
      <c r="D153" s="80"/>
      <c r="E153" s="80"/>
      <c r="F153" s="80"/>
      <c r="G153" s="80"/>
      <c r="H153" s="80"/>
      <c r="I153" s="80"/>
      <c r="J153" s="80"/>
      <c r="K153" s="80"/>
      <c r="L153" s="80"/>
    </row>
    <row r="154" spans="2:12" x14ac:dyDescent="0.35">
      <c r="B154" s="80"/>
      <c r="C154" s="80"/>
      <c r="D154" s="80"/>
      <c r="E154" s="80"/>
      <c r="F154" s="80"/>
      <c r="G154" s="80"/>
      <c r="H154" s="80"/>
      <c r="I154" s="80"/>
      <c r="J154" s="80"/>
      <c r="K154" s="80"/>
      <c r="L154" s="80"/>
    </row>
    <row r="155" spans="2:12" x14ac:dyDescent="0.35">
      <c r="B155" s="80"/>
      <c r="C155" s="80"/>
      <c r="D155" s="80"/>
      <c r="E155" s="80"/>
      <c r="F155" s="80"/>
      <c r="G155" s="80"/>
      <c r="H155" s="80"/>
      <c r="I155" s="80"/>
      <c r="J155" s="80"/>
      <c r="K155" s="80"/>
      <c r="L155" s="80"/>
    </row>
    <row r="156" spans="2:12" x14ac:dyDescent="0.35">
      <c r="B156" s="80"/>
      <c r="C156" s="80"/>
      <c r="D156" s="80"/>
      <c r="E156" s="80"/>
      <c r="F156" s="80"/>
      <c r="G156" s="80"/>
      <c r="H156" s="80"/>
      <c r="I156" s="80"/>
      <c r="J156" s="80"/>
      <c r="K156" s="80"/>
      <c r="L156" s="80"/>
    </row>
    <row r="157" spans="2:12" x14ac:dyDescent="0.35">
      <c r="B157" s="80"/>
      <c r="C157" s="80"/>
      <c r="D157" s="80"/>
      <c r="E157" s="80"/>
      <c r="F157" s="80"/>
      <c r="G157" s="80"/>
      <c r="H157" s="80"/>
      <c r="I157" s="80"/>
      <c r="J157" s="80"/>
      <c r="K157" s="80"/>
      <c r="L157" s="80"/>
    </row>
    <row r="158" spans="2:12" x14ac:dyDescent="0.35">
      <c r="B158" s="80"/>
      <c r="C158" s="80"/>
      <c r="D158" s="80"/>
      <c r="E158" s="80"/>
      <c r="F158" s="80"/>
      <c r="G158" s="80"/>
      <c r="H158" s="80"/>
      <c r="I158" s="80"/>
      <c r="J158" s="80"/>
      <c r="K158" s="80"/>
      <c r="L158" s="80"/>
    </row>
    <row r="159" spans="2:12" x14ac:dyDescent="0.35">
      <c r="B159" s="80"/>
      <c r="C159" s="80"/>
      <c r="D159" s="80"/>
      <c r="E159" s="80"/>
      <c r="F159" s="80"/>
      <c r="G159" s="80"/>
      <c r="H159" s="80"/>
      <c r="I159" s="80"/>
      <c r="J159" s="80"/>
      <c r="K159" s="80"/>
      <c r="L159" s="80"/>
    </row>
    <row r="160" spans="2:12" x14ac:dyDescent="0.35">
      <c r="B160" s="80"/>
      <c r="C160" s="80"/>
      <c r="D160" s="80"/>
      <c r="E160" s="80"/>
      <c r="F160" s="80"/>
      <c r="G160" s="80"/>
      <c r="H160" s="80"/>
      <c r="I160" s="80"/>
      <c r="J160" s="80"/>
      <c r="K160" s="80"/>
      <c r="L160" s="80"/>
    </row>
    <row r="161" spans="2:12" x14ac:dyDescent="0.35">
      <c r="B161" s="80"/>
      <c r="C161" s="80"/>
      <c r="D161" s="80"/>
      <c r="E161" s="80"/>
      <c r="F161" s="80"/>
      <c r="G161" s="80"/>
      <c r="H161" s="80"/>
      <c r="I161" s="80"/>
      <c r="J161" s="80"/>
      <c r="K161" s="80"/>
      <c r="L161" s="80"/>
    </row>
    <row r="162" spans="2:12" x14ac:dyDescent="0.35">
      <c r="B162" s="80"/>
      <c r="C162" s="80"/>
      <c r="D162" s="80"/>
      <c r="E162" s="80"/>
      <c r="F162" s="80"/>
      <c r="G162" s="80"/>
      <c r="H162" s="80"/>
      <c r="I162" s="80"/>
      <c r="J162" s="80"/>
      <c r="K162" s="80"/>
      <c r="L162" s="80"/>
    </row>
    <row r="163" spans="2:12" x14ac:dyDescent="0.35">
      <c r="B163" s="80"/>
      <c r="C163" s="80"/>
      <c r="D163" s="80"/>
      <c r="E163" s="80"/>
      <c r="F163" s="80"/>
      <c r="G163" s="80"/>
      <c r="H163" s="80"/>
      <c r="I163" s="80"/>
      <c r="J163" s="80"/>
      <c r="K163" s="80"/>
      <c r="L163" s="80"/>
    </row>
    <row r="164" spans="2:12" x14ac:dyDescent="0.35">
      <c r="B164" s="80"/>
      <c r="C164" s="80"/>
      <c r="D164" s="80"/>
      <c r="E164" s="80"/>
      <c r="F164" s="80"/>
      <c r="G164" s="80"/>
      <c r="H164" s="80"/>
      <c r="I164" s="80"/>
      <c r="J164" s="80"/>
      <c r="K164" s="80"/>
      <c r="L164" s="80"/>
    </row>
    <row r="165" spans="2:12" x14ac:dyDescent="0.35">
      <c r="B165" s="80"/>
      <c r="C165" s="80"/>
      <c r="D165" s="80"/>
      <c r="E165" s="80"/>
      <c r="F165" s="80"/>
      <c r="G165" s="80"/>
      <c r="H165" s="80"/>
      <c r="I165" s="80"/>
      <c r="J165" s="80"/>
      <c r="K165" s="80"/>
      <c r="L165" s="80"/>
    </row>
    <row r="166" spans="2:12" x14ac:dyDescent="0.35">
      <c r="B166" s="80"/>
      <c r="C166" s="80"/>
      <c r="D166" s="80"/>
      <c r="E166" s="80"/>
      <c r="F166" s="80"/>
      <c r="G166" s="80"/>
      <c r="H166" s="80"/>
      <c r="I166" s="80"/>
      <c r="J166" s="80"/>
      <c r="K166" s="80"/>
      <c r="L166" s="80"/>
    </row>
    <row r="167" spans="2:12" x14ac:dyDescent="0.35">
      <c r="B167" s="80"/>
      <c r="C167" s="80"/>
      <c r="D167" s="80"/>
      <c r="E167" s="80"/>
      <c r="F167" s="80"/>
      <c r="G167" s="80"/>
      <c r="H167" s="80"/>
      <c r="I167" s="80"/>
      <c r="J167" s="80"/>
      <c r="K167" s="80"/>
      <c r="L167" s="80"/>
    </row>
    <row r="168" spans="2:12" x14ac:dyDescent="0.35">
      <c r="B168" s="80"/>
      <c r="C168" s="80"/>
      <c r="D168" s="80"/>
      <c r="E168" s="80"/>
      <c r="F168" s="80"/>
      <c r="G168" s="80"/>
      <c r="H168" s="80"/>
      <c r="I168" s="80"/>
      <c r="J168" s="80"/>
      <c r="K168" s="80"/>
      <c r="L168" s="80"/>
    </row>
    <row r="169" spans="2:12" x14ac:dyDescent="0.35">
      <c r="B169" s="80"/>
      <c r="C169" s="80"/>
      <c r="D169" s="80"/>
      <c r="E169" s="80"/>
      <c r="F169" s="80"/>
      <c r="G169" s="80"/>
      <c r="H169" s="80"/>
      <c r="I169" s="80"/>
      <c r="J169" s="80"/>
      <c r="K169" s="80"/>
      <c r="L169" s="80"/>
    </row>
    <row r="170" spans="2:12" x14ac:dyDescent="0.35">
      <c r="B170" s="80"/>
      <c r="C170" s="80"/>
      <c r="D170" s="80"/>
      <c r="E170" s="80"/>
      <c r="F170" s="80"/>
      <c r="G170" s="80"/>
      <c r="H170" s="80"/>
      <c r="I170" s="80"/>
      <c r="J170" s="80"/>
      <c r="K170" s="80"/>
      <c r="L170" s="80"/>
    </row>
    <row r="171" spans="2:12" x14ac:dyDescent="0.35">
      <c r="B171" s="80"/>
      <c r="C171" s="80"/>
      <c r="D171" s="80"/>
      <c r="E171" s="80"/>
      <c r="F171" s="80"/>
      <c r="G171" s="80"/>
      <c r="H171" s="80"/>
      <c r="I171" s="80"/>
      <c r="J171" s="80"/>
      <c r="K171" s="80"/>
      <c r="L171" s="80"/>
    </row>
    <row r="172" spans="2:12" x14ac:dyDescent="0.35">
      <c r="B172" s="80"/>
      <c r="C172" s="80"/>
      <c r="D172" s="80"/>
      <c r="E172" s="80"/>
      <c r="F172" s="80"/>
      <c r="G172" s="80"/>
      <c r="H172" s="80"/>
      <c r="I172" s="80"/>
      <c r="J172" s="80"/>
      <c r="K172" s="80"/>
      <c r="L172" s="80"/>
    </row>
    <row r="173" spans="2:12" x14ac:dyDescent="0.35">
      <c r="B173" s="80"/>
      <c r="C173" s="80"/>
      <c r="D173" s="80"/>
      <c r="E173" s="80"/>
      <c r="F173" s="80"/>
      <c r="G173" s="80"/>
      <c r="H173" s="80"/>
      <c r="I173" s="80"/>
      <c r="J173" s="80"/>
      <c r="K173" s="80"/>
      <c r="L173" s="80"/>
    </row>
    <row r="174" spans="2:12" x14ac:dyDescent="0.35">
      <c r="B174" s="80"/>
      <c r="C174" s="80"/>
      <c r="D174" s="80"/>
      <c r="E174" s="80"/>
      <c r="F174" s="80"/>
      <c r="G174" s="80"/>
      <c r="H174" s="80"/>
      <c r="I174" s="80"/>
      <c r="J174" s="80"/>
      <c r="K174" s="80"/>
      <c r="L174" s="80"/>
    </row>
    <row r="175" spans="2:12" x14ac:dyDescent="0.35">
      <c r="B175" s="80"/>
      <c r="C175" s="80"/>
      <c r="D175" s="80"/>
      <c r="E175" s="80"/>
      <c r="F175" s="80"/>
      <c r="G175" s="80"/>
      <c r="H175" s="80"/>
      <c r="I175" s="80"/>
      <c r="J175" s="80"/>
      <c r="K175" s="80"/>
      <c r="L175" s="80"/>
    </row>
    <row r="176" spans="2:12" x14ac:dyDescent="0.35">
      <c r="B176" s="80"/>
      <c r="C176" s="80"/>
      <c r="D176" s="80"/>
      <c r="E176" s="80"/>
      <c r="F176" s="80"/>
      <c r="G176" s="80"/>
      <c r="H176" s="80"/>
      <c r="I176" s="80"/>
      <c r="J176" s="80"/>
      <c r="K176" s="80"/>
      <c r="L176" s="80"/>
    </row>
    <row r="177" spans="2:12" x14ac:dyDescent="0.35">
      <c r="B177" s="80"/>
      <c r="C177" s="80"/>
      <c r="D177" s="80"/>
      <c r="E177" s="80"/>
      <c r="F177" s="80"/>
      <c r="G177" s="80"/>
      <c r="H177" s="80"/>
      <c r="I177" s="80"/>
      <c r="J177" s="80"/>
      <c r="K177" s="80"/>
      <c r="L177" s="80"/>
    </row>
    <row r="178" spans="2:12" x14ac:dyDescent="0.35">
      <c r="B178" s="80"/>
      <c r="C178" s="80"/>
      <c r="D178" s="80"/>
      <c r="E178" s="80"/>
      <c r="F178" s="80"/>
      <c r="G178" s="80"/>
      <c r="H178" s="80"/>
      <c r="I178" s="80"/>
      <c r="J178" s="80"/>
      <c r="K178" s="80"/>
      <c r="L178" s="80"/>
    </row>
    <row r="179" spans="2:12" x14ac:dyDescent="0.35">
      <c r="B179" s="80"/>
      <c r="C179" s="80"/>
      <c r="D179" s="80"/>
      <c r="E179" s="80"/>
      <c r="F179" s="80"/>
      <c r="G179" s="80"/>
      <c r="H179" s="80"/>
      <c r="I179" s="80"/>
      <c r="J179" s="80"/>
      <c r="K179" s="80"/>
      <c r="L179" s="80"/>
    </row>
    <row r="180" spans="2:12" x14ac:dyDescent="0.35">
      <c r="B180" s="80"/>
      <c r="C180" s="80"/>
      <c r="D180" s="80"/>
      <c r="E180" s="80"/>
      <c r="F180" s="80"/>
      <c r="G180" s="80"/>
      <c r="H180" s="80"/>
      <c r="I180" s="80"/>
      <c r="J180" s="80"/>
      <c r="K180" s="80"/>
      <c r="L180" s="80"/>
    </row>
    <row r="181" spans="2:12" x14ac:dyDescent="0.35">
      <c r="B181" s="80"/>
      <c r="C181" s="80"/>
      <c r="D181" s="80"/>
      <c r="E181" s="80"/>
      <c r="F181" s="80"/>
      <c r="G181" s="80"/>
      <c r="H181" s="80"/>
      <c r="I181" s="80"/>
      <c r="J181" s="80"/>
      <c r="K181" s="80"/>
      <c r="L181" s="80"/>
    </row>
    <row r="182" spans="2:12" x14ac:dyDescent="0.35">
      <c r="B182" s="80"/>
      <c r="C182" s="80"/>
      <c r="D182" s="80"/>
      <c r="E182" s="80"/>
      <c r="F182" s="80"/>
      <c r="G182" s="80"/>
      <c r="H182" s="80"/>
      <c r="I182" s="80"/>
      <c r="J182" s="80"/>
      <c r="K182" s="80"/>
      <c r="L182" s="80"/>
    </row>
    <row r="183" spans="2:12" x14ac:dyDescent="0.35">
      <c r="B183" s="80"/>
      <c r="C183" s="80"/>
      <c r="D183" s="80"/>
      <c r="E183" s="80"/>
      <c r="F183" s="80"/>
      <c r="G183" s="80"/>
      <c r="H183" s="80"/>
      <c r="I183" s="80"/>
      <c r="J183" s="80"/>
      <c r="K183" s="80"/>
      <c r="L183" s="80"/>
    </row>
    <row r="184" spans="2:12" x14ac:dyDescent="0.35">
      <c r="B184" s="80"/>
      <c r="C184" s="80"/>
      <c r="D184" s="80"/>
      <c r="E184" s="80"/>
      <c r="F184" s="80"/>
      <c r="G184" s="80"/>
      <c r="H184" s="80"/>
      <c r="I184" s="80"/>
      <c r="J184" s="80"/>
      <c r="K184" s="80"/>
      <c r="L184" s="80"/>
    </row>
    <row r="185" spans="2:12" x14ac:dyDescent="0.35">
      <c r="B185" s="80"/>
      <c r="C185" s="80"/>
      <c r="D185" s="80"/>
      <c r="E185" s="80"/>
      <c r="F185" s="80"/>
      <c r="G185" s="80"/>
      <c r="H185" s="80"/>
      <c r="I185" s="80"/>
      <c r="J185" s="80"/>
      <c r="K185" s="80"/>
      <c r="L185" s="80"/>
    </row>
    <row r="186" spans="2:12" x14ac:dyDescent="0.35">
      <c r="B186" s="80"/>
      <c r="C186" s="80"/>
      <c r="D186" s="80"/>
      <c r="E186" s="80"/>
      <c r="F186" s="80"/>
      <c r="G186" s="80"/>
      <c r="H186" s="80"/>
      <c r="I186" s="80"/>
      <c r="J186" s="80"/>
      <c r="K186" s="80"/>
      <c r="L186" s="80"/>
    </row>
    <row r="187" spans="2:12" x14ac:dyDescent="0.35">
      <c r="B187" s="80"/>
      <c r="C187" s="80"/>
      <c r="D187" s="80"/>
      <c r="E187" s="80"/>
      <c r="F187" s="80"/>
      <c r="G187" s="80"/>
      <c r="H187" s="80"/>
      <c r="I187" s="80"/>
      <c r="J187" s="80"/>
      <c r="K187" s="80"/>
      <c r="L187" s="80"/>
    </row>
    <row r="188" spans="2:12" x14ac:dyDescent="0.35">
      <c r="B188" s="80"/>
      <c r="C188" s="80"/>
      <c r="D188" s="80"/>
      <c r="E188" s="80"/>
      <c r="F188" s="80"/>
      <c r="G188" s="80"/>
      <c r="H188" s="80"/>
      <c r="I188" s="80"/>
      <c r="J188" s="80"/>
      <c r="K188" s="80"/>
      <c r="L188" s="80"/>
    </row>
    <row r="189" spans="2:12" x14ac:dyDescent="0.35">
      <c r="B189" s="80"/>
      <c r="C189" s="80"/>
      <c r="D189" s="80"/>
      <c r="E189" s="80"/>
      <c r="F189" s="80"/>
      <c r="G189" s="80"/>
      <c r="H189" s="80"/>
      <c r="I189" s="80"/>
      <c r="J189" s="80"/>
      <c r="K189" s="80"/>
      <c r="L189" s="80"/>
    </row>
    <row r="190" spans="2:12" x14ac:dyDescent="0.35">
      <c r="B190" s="80"/>
      <c r="C190" s="80"/>
      <c r="D190" s="80"/>
      <c r="E190" s="80"/>
      <c r="F190" s="80"/>
      <c r="G190" s="80"/>
      <c r="H190" s="80"/>
      <c r="I190" s="80"/>
      <c r="J190" s="80"/>
      <c r="K190" s="80"/>
      <c r="L190" s="80"/>
    </row>
    <row r="191" spans="2:12" x14ac:dyDescent="0.35">
      <c r="B191" s="80"/>
      <c r="C191" s="80"/>
      <c r="D191" s="80"/>
      <c r="E191" s="80"/>
      <c r="F191" s="80"/>
      <c r="G191" s="80"/>
      <c r="H191" s="80"/>
      <c r="I191" s="80"/>
      <c r="J191" s="80"/>
      <c r="K191" s="80"/>
      <c r="L191" s="80"/>
    </row>
    <row r="192" spans="2:12" x14ac:dyDescent="0.35">
      <c r="B192" s="80"/>
      <c r="C192" s="80"/>
      <c r="D192" s="80"/>
      <c r="E192" s="80"/>
      <c r="F192" s="80"/>
      <c r="G192" s="80"/>
      <c r="H192" s="80"/>
      <c r="I192" s="80"/>
      <c r="J192" s="80"/>
      <c r="K192" s="80"/>
      <c r="L192" s="80"/>
    </row>
    <row r="193" spans="2:12" x14ac:dyDescent="0.35">
      <c r="B193" s="80"/>
      <c r="C193" s="80"/>
      <c r="D193" s="80"/>
      <c r="E193" s="80"/>
      <c r="F193" s="80"/>
      <c r="G193" s="80"/>
      <c r="H193" s="80"/>
      <c r="I193" s="80"/>
      <c r="J193" s="80"/>
      <c r="K193" s="80"/>
      <c r="L193" s="80"/>
    </row>
    <row r="194" spans="2:12" x14ac:dyDescent="0.35">
      <c r="B194" s="80"/>
      <c r="C194" s="80"/>
      <c r="D194" s="80"/>
      <c r="E194" s="80"/>
      <c r="F194" s="80"/>
      <c r="G194" s="80"/>
      <c r="H194" s="80"/>
      <c r="I194" s="80"/>
      <c r="J194" s="80"/>
      <c r="K194" s="80"/>
      <c r="L194" s="80"/>
    </row>
    <row r="195" spans="2:12" x14ac:dyDescent="0.35">
      <c r="B195" s="80"/>
      <c r="C195" s="80"/>
      <c r="D195" s="80"/>
      <c r="E195" s="80"/>
      <c r="F195" s="80"/>
      <c r="G195" s="80"/>
      <c r="H195" s="80"/>
      <c r="I195" s="80"/>
      <c r="J195" s="80"/>
      <c r="K195" s="80"/>
      <c r="L195" s="80"/>
    </row>
    <row r="196" spans="2:12" x14ac:dyDescent="0.35">
      <c r="B196" s="80"/>
      <c r="C196" s="80"/>
      <c r="D196" s="80"/>
      <c r="E196" s="80"/>
      <c r="F196" s="80"/>
      <c r="G196" s="80"/>
      <c r="H196" s="80"/>
      <c r="I196" s="80"/>
      <c r="J196" s="80"/>
      <c r="K196" s="80"/>
      <c r="L196" s="80"/>
    </row>
    <row r="197" spans="2:12" x14ac:dyDescent="0.35">
      <c r="B197" s="80"/>
      <c r="C197" s="80"/>
      <c r="D197" s="80"/>
      <c r="E197" s="80"/>
      <c r="F197" s="80"/>
      <c r="G197" s="80"/>
      <c r="H197" s="80"/>
      <c r="I197" s="80"/>
      <c r="J197" s="80"/>
      <c r="K197" s="80"/>
      <c r="L197" s="80"/>
    </row>
    <row r="198" spans="2:12" x14ac:dyDescent="0.35">
      <c r="B198" s="80"/>
      <c r="C198" s="80"/>
      <c r="D198" s="80"/>
      <c r="E198" s="80"/>
      <c r="F198" s="80"/>
      <c r="G198" s="80"/>
      <c r="H198" s="80"/>
      <c r="I198" s="80"/>
      <c r="J198" s="80"/>
      <c r="K198" s="80"/>
      <c r="L198"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Hans Iver Odenrud</cp:lastModifiedBy>
  <cp:lastPrinted>2018-05-08T08:51:26Z</cp:lastPrinted>
  <dcterms:created xsi:type="dcterms:W3CDTF">2016-06-15T11:34:29Z</dcterms:created>
  <dcterms:modified xsi:type="dcterms:W3CDTF">2020-05-14T14:47:29Z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